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920" windowHeight="7065" activeTab="1"/>
  </bookViews>
  <sheets>
    <sheet name="Payout" sheetId="1" r:id="rId1"/>
    <sheet name="OPEN" sheetId="2" r:id="rId2"/>
  </sheets>
  <definedNames>
    <definedName name="_xlnm.Print_Area" localSheetId="1">'OPEN'!$F:$F</definedName>
    <definedName name="_xlnm.Print_Titles" localSheetId="1">'OPEN'!$1:$2</definedName>
  </definedNames>
  <calcPr fullCalcOnLoad="1"/>
</workbook>
</file>

<file path=xl/sharedStrings.xml><?xml version="1.0" encoding="utf-8"?>
<sst xmlns="http://schemas.openxmlformats.org/spreadsheetml/2006/main" count="1066" uniqueCount="967">
  <si>
    <t>NO.</t>
  </si>
  <si>
    <t>NAME</t>
  </si>
  <si>
    <t>HORSE</t>
  </si>
  <si>
    <t>1D</t>
  </si>
  <si>
    <t>2D</t>
  </si>
  <si>
    <t>3D</t>
  </si>
  <si>
    <t>4D</t>
  </si>
  <si>
    <t>RUN 1</t>
  </si>
  <si>
    <t>PAYOUTS ON JACKPOTS</t>
  </si>
  <si>
    <t xml:space="preserve">OPEN ENTRY FEES         $50.00                 Payout 78% ($39.00) </t>
  </si>
  <si>
    <t>4 DIVISIONS</t>
  </si>
  <si>
    <t>PAY 8 PLACES</t>
  </si>
  <si>
    <t>YOUTH ENTRY FEES        $30.00                PAYOUT $20.00</t>
  </si>
  <si>
    <t>3 DIVISIONS</t>
  </si>
  <si>
    <t>PAY 5 PLACES</t>
  </si>
  <si>
    <t>Admin fees          Youth    $7.00                    Open $8.00</t>
  </si>
  <si>
    <t>ABRA Fees                        2.00                                 2.00</t>
  </si>
  <si>
    <t>Timer (Eye)                        1.00                                 1.00</t>
  </si>
  <si>
    <t>Total                                $10.00                             $11.00</t>
  </si>
  <si>
    <t>NO ADDED MONEY</t>
  </si>
  <si>
    <t>RUN 2</t>
  </si>
  <si>
    <t>AVER</t>
  </si>
  <si>
    <t>OPEN (1)</t>
  </si>
  <si>
    <t>Adrian Hansen</t>
  </si>
  <si>
    <t>Getawaystix</t>
  </si>
  <si>
    <t>Betty Ettinger</t>
  </si>
  <si>
    <r>
      <t xml:space="preserve">A Classy Western </t>
    </r>
    <r>
      <rPr>
        <sz val="10"/>
        <color indexed="10"/>
        <rFont val="Arial"/>
        <family val="2"/>
      </rPr>
      <t>CBHI</t>
    </r>
  </si>
  <si>
    <r>
      <t xml:space="preserve">Unleashed N Peppy </t>
    </r>
    <r>
      <rPr>
        <sz val="10"/>
        <color indexed="10"/>
        <rFont val="Arial"/>
        <family val="2"/>
      </rPr>
      <t>CBHI</t>
    </r>
  </si>
  <si>
    <t>Carla Weins</t>
  </si>
  <si>
    <t>Casey Ann Larsen</t>
  </si>
  <si>
    <t>MTR Smart Like Nic</t>
  </si>
  <si>
    <t>Dash of Pep</t>
  </si>
  <si>
    <t>Shopie</t>
  </si>
  <si>
    <t>Diva</t>
  </si>
  <si>
    <t>T Man</t>
  </si>
  <si>
    <t>Joanne Pole</t>
  </si>
  <si>
    <r>
      <t xml:space="preserve">Bullys Red Ruby </t>
    </r>
    <r>
      <rPr>
        <sz val="10"/>
        <color indexed="10"/>
        <rFont val="Arial"/>
        <family val="2"/>
      </rPr>
      <t>CBHI</t>
    </r>
  </si>
  <si>
    <t>Perrys Dasher</t>
  </si>
  <si>
    <t>Jodi Pobuda</t>
  </si>
  <si>
    <t>Genuine Docs Jet</t>
  </si>
  <si>
    <t>KN Ima Big Bear</t>
  </si>
  <si>
    <t>Wendy Playfair</t>
  </si>
  <si>
    <t>CW Flashy Shivato</t>
  </si>
  <si>
    <t>Kathleen Hutchison Rock</t>
  </si>
  <si>
    <t>Majorly Spicy</t>
  </si>
  <si>
    <t>Easy Speedywood</t>
  </si>
  <si>
    <t>Hawkeyesskedadlechic</t>
  </si>
  <si>
    <t>Celeste Montpellier</t>
  </si>
  <si>
    <r>
      <t xml:space="preserve">SR Jess Chek Me Out </t>
    </r>
    <r>
      <rPr>
        <sz val="10"/>
        <color indexed="10"/>
        <rFont val="Arial"/>
        <family val="2"/>
      </rPr>
      <t>CBHI</t>
    </r>
  </si>
  <si>
    <t>Wendy Mole</t>
  </si>
  <si>
    <t>Doctor Pepinic</t>
  </si>
  <si>
    <t>DHR Oh Mercy Meon</t>
  </si>
  <si>
    <t>Shelby Grind</t>
  </si>
  <si>
    <t>Freckles Brown CS</t>
  </si>
  <si>
    <t>Tia</t>
  </si>
  <si>
    <t>Carmen Larson</t>
  </si>
  <si>
    <r>
      <t xml:space="preserve">Bring on the Fame </t>
    </r>
    <r>
      <rPr>
        <sz val="10"/>
        <color indexed="10"/>
        <rFont val="Arial"/>
        <family val="2"/>
      </rPr>
      <t>CBHI</t>
    </r>
  </si>
  <si>
    <r>
      <t xml:space="preserve">LCL Call Me Special </t>
    </r>
    <r>
      <rPr>
        <sz val="10"/>
        <color indexed="10"/>
        <rFont val="Arial"/>
        <family val="2"/>
      </rPr>
      <t>CBHI</t>
    </r>
  </si>
  <si>
    <r>
      <t xml:space="preserve">RD How Special I Am </t>
    </r>
    <r>
      <rPr>
        <sz val="10"/>
        <color indexed="10"/>
        <rFont val="Arial"/>
        <family val="2"/>
      </rPr>
      <t>CBHI</t>
    </r>
  </si>
  <si>
    <t>Rusty Rae Quam</t>
  </si>
  <si>
    <r>
      <t xml:space="preserve">Blue is Rare </t>
    </r>
    <r>
      <rPr>
        <sz val="10"/>
        <color indexed="10"/>
        <rFont val="Arial"/>
        <family val="2"/>
      </rPr>
      <t>CBHI</t>
    </r>
  </si>
  <si>
    <t>Dollars Jetolena</t>
  </si>
  <si>
    <t>Sarah Miller</t>
  </si>
  <si>
    <t>Invisible Girl</t>
  </si>
  <si>
    <t>Shiver N Shake</t>
  </si>
  <si>
    <t>Rachel Muhlbach</t>
  </si>
  <si>
    <r>
      <t xml:space="preserve">Line up For Cash </t>
    </r>
    <r>
      <rPr>
        <sz val="10"/>
        <color indexed="10"/>
        <rFont val="Arial"/>
        <family val="2"/>
      </rPr>
      <t>CBHI</t>
    </r>
  </si>
  <si>
    <t>Amanda Lamberton</t>
  </si>
  <si>
    <t>Driftn Gunsmoke</t>
  </si>
  <si>
    <t>Amanda Schweigert</t>
  </si>
  <si>
    <t>Cash Dash N Jet</t>
  </si>
  <si>
    <t>Angela Tapp</t>
  </si>
  <si>
    <t>RR Badges Star Trek</t>
  </si>
  <si>
    <t>Ashley Roy</t>
  </si>
  <si>
    <t>Chacha Dasher</t>
  </si>
  <si>
    <t>Silkyseasybelle</t>
  </si>
  <si>
    <t>Bobbie Lacey</t>
  </si>
  <si>
    <t>Six Looks</t>
  </si>
  <si>
    <t>Bonnie Lenny</t>
  </si>
  <si>
    <r>
      <t xml:space="preserve">Stormin Luck </t>
    </r>
    <r>
      <rPr>
        <sz val="10"/>
        <color indexed="10"/>
        <rFont val="Arial"/>
        <family val="2"/>
      </rPr>
      <t>CBHI</t>
    </r>
  </si>
  <si>
    <t>Carolyn Knapp</t>
  </si>
  <si>
    <t>Linx Java Honor</t>
  </si>
  <si>
    <t>Cathy Vayda</t>
  </si>
  <si>
    <t>Turtle</t>
  </si>
  <si>
    <t>Charlene Rask</t>
  </si>
  <si>
    <t>Whoneedsaman</t>
  </si>
  <si>
    <r>
      <t xml:space="preserve">Straw Perry Special </t>
    </r>
    <r>
      <rPr>
        <sz val="10"/>
        <color indexed="10"/>
        <rFont val="Arial"/>
        <family val="2"/>
      </rPr>
      <t>CBHI</t>
    </r>
  </si>
  <si>
    <t>Chelsey Rask</t>
  </si>
  <si>
    <t>Driftin Easy Tip</t>
  </si>
  <si>
    <t>Cheryl Mizera</t>
  </si>
  <si>
    <t>Little Pepnik Bug</t>
  </si>
  <si>
    <t>Cheyenne Klepper</t>
  </si>
  <si>
    <t>Stormy Blue Rafter</t>
  </si>
  <si>
    <t>Cindy Baker</t>
  </si>
  <si>
    <t>Cooper Traynor</t>
  </si>
  <si>
    <t>PQH Classy Peppy</t>
  </si>
  <si>
    <t>Coraleen Jones</t>
  </si>
  <si>
    <t>Trey Gol</t>
  </si>
  <si>
    <t>Danielle Switzer</t>
  </si>
  <si>
    <t>Mighty Man Freckles</t>
  </si>
  <si>
    <t>Dee Walker</t>
  </si>
  <si>
    <r>
      <t xml:space="preserve">Secret Goldmine </t>
    </r>
    <r>
      <rPr>
        <sz val="10"/>
        <color indexed="10"/>
        <rFont val="Arial"/>
        <family val="2"/>
      </rPr>
      <t>CBHI</t>
    </r>
  </si>
  <si>
    <t>Gina Volansky</t>
  </si>
  <si>
    <r>
      <t xml:space="preserve">Unleashedtabeslicker </t>
    </r>
    <r>
      <rPr>
        <sz val="10"/>
        <color indexed="10"/>
        <rFont val="Arial"/>
        <family val="2"/>
      </rPr>
      <t>CBHI</t>
    </r>
  </si>
  <si>
    <t>Irene Blasko</t>
  </si>
  <si>
    <r>
      <t xml:space="preserve">Blazin Jet Ro Pie </t>
    </r>
    <r>
      <rPr>
        <sz val="10"/>
        <color indexed="10"/>
        <rFont val="Arial"/>
        <family val="2"/>
      </rPr>
      <t>CBHI</t>
    </r>
  </si>
  <si>
    <t>Dolores Day</t>
  </si>
  <si>
    <r>
      <t xml:space="preserve">Count on the Bull </t>
    </r>
    <r>
      <rPr>
        <sz val="10"/>
        <color indexed="10"/>
        <rFont val="Arial"/>
        <family val="2"/>
      </rPr>
      <t>CBHI</t>
    </r>
  </si>
  <si>
    <t>Dianne Miller</t>
  </si>
  <si>
    <t>Echos Major Mark</t>
  </si>
  <si>
    <t>Jenelle Kapeller</t>
  </si>
  <si>
    <t>NK Dixy Hickory 006</t>
  </si>
  <si>
    <t>Jessa Galloway</t>
  </si>
  <si>
    <t>Jessica Kuffner</t>
  </si>
  <si>
    <r>
      <t xml:space="preserve">LS Zumos Rydim High </t>
    </r>
    <r>
      <rPr>
        <sz val="10"/>
        <color indexed="10"/>
        <rFont val="Arial"/>
        <family val="2"/>
      </rPr>
      <t>CBHI</t>
    </r>
  </si>
  <si>
    <t>Jessica Panter</t>
  </si>
  <si>
    <r>
      <t xml:space="preserve">Hortons Rebeloholic </t>
    </r>
    <r>
      <rPr>
        <sz val="10"/>
        <color indexed="10"/>
        <rFont val="Arial"/>
        <family val="2"/>
      </rPr>
      <t>CBHI</t>
    </r>
  </si>
  <si>
    <r>
      <t xml:space="preserve">Runstreakinwon </t>
    </r>
    <r>
      <rPr>
        <sz val="10"/>
        <color indexed="10"/>
        <rFont val="Arial"/>
        <family val="2"/>
      </rPr>
      <t>CBHI</t>
    </r>
  </si>
  <si>
    <t>Jody Elliott</t>
  </si>
  <si>
    <t>Manuals Playboy</t>
  </si>
  <si>
    <t>Kayla Skogstad</t>
  </si>
  <si>
    <t>Majors Dancingirl</t>
  </si>
  <si>
    <r>
      <t xml:space="preserve">Last Bit of Rosie </t>
    </r>
    <r>
      <rPr>
        <sz val="10"/>
        <color indexed="10"/>
        <rFont val="Arial"/>
        <family val="2"/>
      </rPr>
      <t>CBHI</t>
    </r>
  </si>
  <si>
    <t>Dancen Jester</t>
  </si>
  <si>
    <t>Kalynn Miller</t>
  </si>
  <si>
    <t>Kayla Argent</t>
  </si>
  <si>
    <r>
      <t xml:space="preserve">Seekers Royal Flush </t>
    </r>
    <r>
      <rPr>
        <sz val="10"/>
        <color indexed="10"/>
        <rFont val="Arial"/>
        <family val="2"/>
      </rPr>
      <t>CBHI</t>
    </r>
  </si>
  <si>
    <t>Kelsey Hubley</t>
  </si>
  <si>
    <t>JC Double Dun Spur</t>
  </si>
  <si>
    <t>Parkers TNT</t>
  </si>
  <si>
    <t>Kerri Bougerolle</t>
  </si>
  <si>
    <r>
      <t xml:space="preserve">Candices Miss N Cash </t>
    </r>
    <r>
      <rPr>
        <sz val="10"/>
        <color indexed="10"/>
        <rFont val="Arial"/>
        <family val="2"/>
      </rPr>
      <t>CBHI</t>
    </r>
  </si>
  <si>
    <t>Kim Mahon</t>
  </si>
  <si>
    <t>Dat Hot Zorro</t>
  </si>
  <si>
    <t>Kristi Dixon</t>
  </si>
  <si>
    <t>Kristen Bell</t>
  </si>
  <si>
    <t>Shady</t>
  </si>
  <si>
    <t>Laura Knittig</t>
  </si>
  <si>
    <t>Meet Wild Again</t>
  </si>
  <si>
    <t>Laura Waters</t>
  </si>
  <si>
    <r>
      <t xml:space="preserve">Movin In The Shadows </t>
    </r>
    <r>
      <rPr>
        <sz val="10"/>
        <color indexed="10"/>
        <rFont val="Arial"/>
        <family val="2"/>
      </rPr>
      <t>CBHI</t>
    </r>
  </si>
  <si>
    <t>Lauren Russel</t>
  </si>
  <si>
    <t>Snuff</t>
  </si>
  <si>
    <t>Laurence Cleroux</t>
  </si>
  <si>
    <t>Rooster</t>
  </si>
  <si>
    <t>Laurie Bresee</t>
  </si>
  <si>
    <r>
      <t xml:space="preserve">Bullys Red Domino </t>
    </r>
    <r>
      <rPr>
        <sz val="10"/>
        <color indexed="10"/>
        <rFont val="Arial"/>
        <family val="2"/>
      </rPr>
      <t>CBHI</t>
    </r>
  </si>
  <si>
    <r>
      <t xml:space="preserve">Fashionisabully </t>
    </r>
    <r>
      <rPr>
        <sz val="10"/>
        <color indexed="10"/>
        <rFont val="Arial"/>
        <family val="2"/>
      </rPr>
      <t>CBHI</t>
    </r>
  </si>
  <si>
    <t>Lisa Groves</t>
  </si>
  <si>
    <t>ALG I Got Dat Look</t>
  </si>
  <si>
    <t>Lisa Smith</t>
  </si>
  <si>
    <t>Codys Elderado</t>
  </si>
  <si>
    <r>
      <t xml:space="preserve">Jo Cody Bugs </t>
    </r>
    <r>
      <rPr>
        <sz val="10"/>
        <color indexed="10"/>
        <rFont val="Arial"/>
        <family val="2"/>
      </rPr>
      <t>CBHI</t>
    </r>
  </si>
  <si>
    <t>Lori Rankin</t>
  </si>
  <si>
    <r>
      <t xml:space="preserve">Tri Streakin For Cash </t>
    </r>
    <r>
      <rPr>
        <sz val="10"/>
        <color indexed="10"/>
        <rFont val="Arial"/>
        <family val="2"/>
      </rPr>
      <t>CBHI</t>
    </r>
  </si>
  <si>
    <t>Lori Stahl</t>
  </si>
  <si>
    <t>Go Lucks Legend</t>
  </si>
  <si>
    <t>Lynette Galloway</t>
  </si>
  <si>
    <r>
      <t xml:space="preserve">Shesa Jettn </t>
    </r>
    <r>
      <rPr>
        <sz val="10"/>
        <color indexed="10"/>
        <rFont val="Arial"/>
        <family val="2"/>
      </rPr>
      <t>CBHI</t>
    </r>
  </si>
  <si>
    <t>Makayla Morgan</t>
  </si>
  <si>
    <t>Ole Two Smooth</t>
  </si>
  <si>
    <t>Marci Laye</t>
  </si>
  <si>
    <r>
      <t xml:space="preserve">Hopes Unleashed </t>
    </r>
    <r>
      <rPr>
        <sz val="10"/>
        <color indexed="10"/>
        <rFont val="Arial"/>
        <family val="2"/>
      </rPr>
      <t>CBHI</t>
    </r>
  </si>
  <si>
    <r>
      <t xml:space="preserve">Promise To Unleash </t>
    </r>
    <r>
      <rPr>
        <sz val="10"/>
        <color indexed="10"/>
        <rFont val="Arial"/>
        <family val="2"/>
      </rPr>
      <t>CBHI</t>
    </r>
  </si>
  <si>
    <t>Marilyn Marklinger</t>
  </si>
  <si>
    <r>
      <t xml:space="preserve">Eye Spied De Cash </t>
    </r>
    <r>
      <rPr>
        <sz val="10"/>
        <color indexed="10"/>
        <rFont val="Arial"/>
        <family val="2"/>
      </rPr>
      <t>CBHI</t>
    </r>
  </si>
  <si>
    <t>Marla Grad</t>
  </si>
  <si>
    <r>
      <t xml:space="preserve">OohWhatta Frenchman </t>
    </r>
    <r>
      <rPr>
        <sz val="10"/>
        <color indexed="10"/>
        <rFont val="Arial"/>
        <family val="2"/>
      </rPr>
      <t>CBHI</t>
    </r>
  </si>
  <si>
    <r>
      <t xml:space="preserve">Frenchmans Red Fox </t>
    </r>
    <r>
      <rPr>
        <sz val="10"/>
        <color indexed="10"/>
        <rFont val="Arial"/>
        <family val="2"/>
      </rPr>
      <t>CBHI</t>
    </r>
  </si>
  <si>
    <t>Megan Wills</t>
  </si>
  <si>
    <t>JA Frost Watch</t>
  </si>
  <si>
    <t>Melissa Anderson</t>
  </si>
  <si>
    <t>Melissa Freeman</t>
  </si>
  <si>
    <t>Dasstreakinformoney</t>
  </si>
  <si>
    <t>Mellissa Resch</t>
  </si>
  <si>
    <t>Ima Doc O Diva</t>
  </si>
  <si>
    <t>Misty Ruggles</t>
  </si>
  <si>
    <r>
      <t xml:space="preserve">Streakin Is Bad </t>
    </r>
    <r>
      <rPr>
        <sz val="10"/>
        <color indexed="10"/>
        <rFont val="Arial"/>
        <family val="2"/>
      </rPr>
      <t>CBHI</t>
    </r>
  </si>
  <si>
    <t>Monica Wilson</t>
  </si>
  <si>
    <t>Hows Makin A Mile</t>
  </si>
  <si>
    <t>Mona Boe</t>
  </si>
  <si>
    <r>
      <t xml:space="preserve">Avids Treasure </t>
    </r>
    <r>
      <rPr>
        <sz val="10"/>
        <color indexed="10"/>
        <rFont val="Arial"/>
        <family val="2"/>
      </rPr>
      <t>CBHI</t>
    </r>
  </si>
  <si>
    <t>Morgan Preece</t>
  </si>
  <si>
    <t>Mouse</t>
  </si>
  <si>
    <t>Patti Bowman</t>
  </si>
  <si>
    <t xml:space="preserve">Sorta Super Nice </t>
  </si>
  <si>
    <t>Sara Christmas</t>
  </si>
  <si>
    <t>Runnin In Rain</t>
  </si>
  <si>
    <t>Sara Stadnyk</t>
  </si>
  <si>
    <r>
      <t xml:space="preserve">Fast Black Jack </t>
    </r>
    <r>
      <rPr>
        <sz val="10"/>
        <color indexed="10"/>
        <rFont val="Arial"/>
        <family val="2"/>
      </rPr>
      <t>CBHI</t>
    </r>
  </si>
  <si>
    <t>Shalayne McDermit</t>
  </si>
  <si>
    <t>Kits Misty</t>
  </si>
  <si>
    <t>JB Runaway Maid</t>
  </si>
  <si>
    <t>Shanisse Richardson</t>
  </si>
  <si>
    <r>
      <t xml:space="preserve">Special Money Bug </t>
    </r>
    <r>
      <rPr>
        <sz val="10"/>
        <color indexed="10"/>
        <rFont val="Arial"/>
        <family val="2"/>
      </rPr>
      <t>CBHI</t>
    </r>
  </si>
  <si>
    <t>Tamara McDermit</t>
  </si>
  <si>
    <r>
      <t xml:space="preserve">Sugar Can Storm </t>
    </r>
    <r>
      <rPr>
        <sz val="10"/>
        <color indexed="10"/>
        <rFont val="Arial"/>
        <family val="2"/>
      </rPr>
      <t>CBHI</t>
    </r>
  </si>
  <si>
    <t>Tammy Maddox</t>
  </si>
  <si>
    <t>Drift :Print</t>
  </si>
  <si>
    <t>Tasha Turner</t>
  </si>
  <si>
    <r>
      <t xml:space="preserve">Haidas Lil Dun It </t>
    </r>
    <r>
      <rPr>
        <sz val="10"/>
        <color indexed="10"/>
        <rFont val="Arial"/>
        <family val="2"/>
      </rPr>
      <t>CBHI</t>
    </r>
  </si>
  <si>
    <t>Wanda Peterson</t>
  </si>
  <si>
    <t>Decks Twist Bar</t>
  </si>
  <si>
    <t>Taylor Argue</t>
  </si>
  <si>
    <t>Dancing Tango</t>
  </si>
  <si>
    <t>Tyler Preece</t>
  </si>
  <si>
    <t>Simbas Regal Peppy</t>
  </si>
  <si>
    <t>Sharon Grind</t>
  </si>
  <si>
    <t>Bit Frosty</t>
  </si>
  <si>
    <t>Becky Ring</t>
  </si>
  <si>
    <t>Ima Topsale Oscar</t>
  </si>
  <si>
    <t>Charla Nikkels</t>
  </si>
  <si>
    <t>CW Jack Queen King</t>
  </si>
  <si>
    <t>Deejay Reid</t>
  </si>
  <si>
    <t>CDS Do It</t>
  </si>
  <si>
    <t>SB Boons In The Bar</t>
  </si>
  <si>
    <t>Bertina Olaffson</t>
  </si>
  <si>
    <t>Alive N Smashing</t>
  </si>
  <si>
    <t>LS Perks Aflying</t>
  </si>
  <si>
    <t>Red Saloon</t>
  </si>
  <si>
    <t>Bobbie Robinson</t>
  </si>
  <si>
    <r>
      <t xml:space="preserve">TNJS Time To Shine </t>
    </r>
    <r>
      <rPr>
        <sz val="10"/>
        <color indexed="10"/>
        <rFont val="Arial"/>
        <family val="2"/>
      </rPr>
      <t>CBHI</t>
    </r>
  </si>
  <si>
    <t>Casey Simpson</t>
  </si>
  <si>
    <t>Pistols Lil Roja</t>
  </si>
  <si>
    <t>Cathy Bueckert</t>
  </si>
  <si>
    <t>Coreen Simson</t>
  </si>
  <si>
    <t>Iam Dress Up Dolly</t>
  </si>
  <si>
    <t>Dawnette Rolling</t>
  </si>
  <si>
    <r>
      <t xml:space="preserve">Pepinics Haida </t>
    </r>
    <r>
      <rPr>
        <sz val="10"/>
        <color indexed="10"/>
        <rFont val="Arial"/>
        <family val="2"/>
      </rPr>
      <t>CBHI</t>
    </r>
  </si>
  <si>
    <r>
      <t xml:space="preserve">BRQ Pepanik Gazoo </t>
    </r>
    <r>
      <rPr>
        <sz val="10"/>
        <color indexed="10"/>
        <rFont val="Arial"/>
        <family val="2"/>
      </rPr>
      <t>CBHI</t>
    </r>
  </si>
  <si>
    <t>Dawn Vanhal</t>
  </si>
  <si>
    <r>
      <t xml:space="preserve">Beer On Sunday </t>
    </r>
    <r>
      <rPr>
        <sz val="10"/>
        <color indexed="10"/>
        <rFont val="Arial"/>
        <family val="2"/>
      </rPr>
      <t>CBHI</t>
    </r>
  </si>
  <si>
    <r>
      <t xml:space="preserve">Pokos Fast Moon </t>
    </r>
    <r>
      <rPr>
        <sz val="10"/>
        <color indexed="10"/>
        <rFont val="Arial"/>
        <family val="2"/>
      </rPr>
      <t>CBHI</t>
    </r>
  </si>
  <si>
    <t>Donna Leibrand</t>
  </si>
  <si>
    <t>Dust The Speed</t>
  </si>
  <si>
    <t>Jaclyn Gingras</t>
  </si>
  <si>
    <r>
      <t xml:space="preserve">Last Chance For Dash </t>
    </r>
    <r>
      <rPr>
        <sz val="10"/>
        <color indexed="10"/>
        <rFont val="Arial"/>
        <family val="2"/>
      </rPr>
      <t>CBHI</t>
    </r>
  </si>
  <si>
    <t>Jane Corey</t>
  </si>
  <si>
    <r>
      <t xml:space="preserve">Hagans Special Fling </t>
    </r>
    <r>
      <rPr>
        <sz val="10"/>
        <color indexed="10"/>
        <rFont val="Arial"/>
        <family val="2"/>
      </rPr>
      <t>CBHI</t>
    </r>
  </si>
  <si>
    <t>Janet Rankin</t>
  </si>
  <si>
    <t>Dacs Red Skipper</t>
  </si>
  <si>
    <t>Jessica Simson</t>
  </si>
  <si>
    <t>Tivios Magic Man</t>
  </si>
  <si>
    <t>Jo-Lissa Cott</t>
  </si>
  <si>
    <t>Chicks Otoe Hancock</t>
  </si>
  <si>
    <t>Jordan Miller</t>
  </si>
  <si>
    <r>
      <t xml:space="preserve">Be Bad And Get Even </t>
    </r>
    <r>
      <rPr>
        <sz val="10"/>
        <color indexed="10"/>
        <rFont val="Arial"/>
        <family val="2"/>
      </rPr>
      <t>CBHI</t>
    </r>
  </si>
  <si>
    <t>Josee Roshuk</t>
  </si>
  <si>
    <t>Smart Playin Cats</t>
  </si>
  <si>
    <t>Josey Veer</t>
  </si>
  <si>
    <r>
      <t xml:space="preserve">Lils Poko Pine </t>
    </r>
    <r>
      <rPr>
        <sz val="10"/>
        <color indexed="10"/>
        <rFont val="Arial"/>
        <family val="2"/>
      </rPr>
      <t>CBHI</t>
    </r>
  </si>
  <si>
    <t>Judy Veer</t>
  </si>
  <si>
    <t>Dancers Irish Dynamite</t>
  </si>
  <si>
    <t>Justine Cornelsen</t>
  </si>
  <si>
    <r>
      <t xml:space="preserve">Shesafrostyrayofsun </t>
    </r>
    <r>
      <rPr>
        <sz val="10"/>
        <color indexed="10"/>
        <rFont val="Arial"/>
        <family val="2"/>
      </rPr>
      <t>CBHI</t>
    </r>
  </si>
  <si>
    <t>Katelyn Kippers</t>
  </si>
  <si>
    <t>Mister Disco Lynx</t>
  </si>
  <si>
    <t>Kelli Acreman</t>
  </si>
  <si>
    <t>A Perky Wrapper</t>
  </si>
  <si>
    <t>Kristi Bold</t>
  </si>
  <si>
    <r>
      <t xml:space="preserve">SBS Shez Amazing </t>
    </r>
    <r>
      <rPr>
        <sz val="10"/>
        <color indexed="10"/>
        <rFont val="Arial"/>
        <family val="2"/>
      </rPr>
      <t>CBHI</t>
    </r>
  </si>
  <si>
    <t>Lana Bohnet</t>
  </si>
  <si>
    <r>
      <t xml:space="preserve">Count N Cash </t>
    </r>
    <r>
      <rPr>
        <sz val="10"/>
        <color indexed="10"/>
        <rFont val="Arial"/>
        <family val="2"/>
      </rPr>
      <t>CBHI</t>
    </r>
  </si>
  <si>
    <t>Lindsey Innes</t>
  </si>
  <si>
    <t>Thirsty</t>
  </si>
  <si>
    <t>Lindsey Smith</t>
  </si>
  <si>
    <t>Aint Sly Aint Playin</t>
  </si>
  <si>
    <t>Winn Shawnee Redjet</t>
  </si>
  <si>
    <t>Lindsey Westman</t>
  </si>
  <si>
    <r>
      <t xml:space="preserve">A Cowgirls Touch </t>
    </r>
    <r>
      <rPr>
        <sz val="10"/>
        <color indexed="10"/>
        <rFont val="Arial"/>
        <family val="2"/>
      </rPr>
      <t>CBHI</t>
    </r>
  </si>
  <si>
    <t>Madeline Schauer</t>
  </si>
  <si>
    <t>Hes Bettin It All</t>
  </si>
  <si>
    <t>Maria Butterfield</t>
  </si>
  <si>
    <t>Melissa Thiessen</t>
  </si>
  <si>
    <t>Shake Em Passum</t>
  </si>
  <si>
    <r>
      <t xml:space="preserve">LCL Plaininvestinme </t>
    </r>
    <r>
      <rPr>
        <sz val="10"/>
        <color indexed="10"/>
        <rFont val="Arial"/>
        <family val="2"/>
      </rPr>
      <t>CBHI</t>
    </r>
  </si>
  <si>
    <t>Monica Kippers</t>
  </si>
  <si>
    <r>
      <t xml:space="preserve">LS Blowing Millions </t>
    </r>
    <r>
      <rPr>
        <sz val="10"/>
        <color indexed="10"/>
        <rFont val="Arial"/>
        <family val="2"/>
      </rPr>
      <t>CBHI</t>
    </r>
  </si>
  <si>
    <t>Nicole Pana</t>
  </si>
  <si>
    <r>
      <t xml:space="preserve">Crime Dreamer </t>
    </r>
    <r>
      <rPr>
        <sz val="10"/>
        <color indexed="10"/>
        <rFont val="Arial"/>
        <family val="2"/>
      </rPr>
      <t>CBHI</t>
    </r>
  </si>
  <si>
    <t>Nicole Turner</t>
  </si>
  <si>
    <r>
      <t xml:space="preserve">Kirks Packin Sixes </t>
    </r>
    <r>
      <rPr>
        <sz val="10"/>
        <color indexed="10"/>
        <rFont val="Arial"/>
        <family val="2"/>
      </rPr>
      <t>CBHI</t>
    </r>
  </si>
  <si>
    <t>Rena Tansem</t>
  </si>
  <si>
    <t>Pam Hebner</t>
  </si>
  <si>
    <r>
      <t xml:space="preserve">PJ Jake The Flash </t>
    </r>
    <r>
      <rPr>
        <sz val="10"/>
        <color indexed="10"/>
        <rFont val="Arial"/>
        <family val="2"/>
      </rPr>
      <t>CBHI</t>
    </r>
  </si>
  <si>
    <t>Rachel Jones</t>
  </si>
  <si>
    <t>Little Lillies</t>
  </si>
  <si>
    <t>BSF Cheyenne Gem</t>
  </si>
  <si>
    <t>Peter Veer</t>
  </si>
  <si>
    <r>
      <t xml:space="preserve">Clymona JD Dandy </t>
    </r>
    <r>
      <rPr>
        <sz val="10"/>
        <color indexed="10"/>
        <rFont val="Arial"/>
        <family val="2"/>
      </rPr>
      <t>CBHI</t>
    </r>
  </si>
  <si>
    <t>Tough Frenchmans Guy</t>
  </si>
  <si>
    <t>Sheena Ashcroft</t>
  </si>
  <si>
    <t>Jets Flying Honor</t>
  </si>
  <si>
    <t>Shelley Kippers</t>
  </si>
  <si>
    <t>Shauna Peters</t>
  </si>
  <si>
    <t>Co Go Bugsy Go</t>
  </si>
  <si>
    <t>Traci Preissl</t>
  </si>
  <si>
    <t>Betty</t>
  </si>
  <si>
    <t>Val Leibel</t>
  </si>
  <si>
    <r>
      <t xml:space="preserve">Mito Easy Kita </t>
    </r>
    <r>
      <rPr>
        <sz val="10"/>
        <color indexed="10"/>
        <rFont val="Arial"/>
        <family val="2"/>
      </rPr>
      <t>CBHI</t>
    </r>
  </si>
  <si>
    <t>Vicky Johnson</t>
  </si>
  <si>
    <t>San Dan Mist</t>
  </si>
  <si>
    <t>Lisa Dunlop</t>
  </si>
  <si>
    <t>Davy Bar None</t>
  </si>
  <si>
    <t>Hot Pine Doc</t>
  </si>
  <si>
    <t>Laura Sloan</t>
  </si>
  <si>
    <t>He Came Hot</t>
  </si>
  <si>
    <t>Dona Lilje</t>
  </si>
  <si>
    <t>RHL Choctaw Doc</t>
  </si>
  <si>
    <t>Paige Meyer</t>
  </si>
  <si>
    <t>Sadys Frosty Bully</t>
  </si>
  <si>
    <t>Donna Lowe</t>
  </si>
  <si>
    <t>Taris Playboy</t>
  </si>
  <si>
    <t>Rosies Time</t>
  </si>
  <si>
    <t>Tina Bassett</t>
  </si>
  <si>
    <r>
      <t xml:space="preserve">JC Whos Bad Chick </t>
    </r>
    <r>
      <rPr>
        <sz val="10"/>
        <color indexed="10"/>
        <rFont val="Arial"/>
        <family val="2"/>
      </rPr>
      <t>CBHI</t>
    </r>
  </si>
  <si>
    <t>Streak O Time</t>
  </si>
  <si>
    <r>
      <t xml:space="preserve">Apollo Eye </t>
    </r>
    <r>
      <rPr>
        <sz val="10"/>
        <color indexed="10"/>
        <rFont val="Arial"/>
        <family val="2"/>
      </rPr>
      <t>CBHI</t>
    </r>
  </si>
  <si>
    <t>Sheazadee</t>
  </si>
  <si>
    <t>GD Docs Flashy Randi</t>
  </si>
  <si>
    <t>Michelle Von Gunten</t>
  </si>
  <si>
    <t>Kobe</t>
  </si>
  <si>
    <t>Pines War Cry</t>
  </si>
  <si>
    <t>Lindy Fuchs</t>
  </si>
  <si>
    <t>Riata Mr Baron</t>
  </si>
  <si>
    <t>Lil May Haymaker LMN</t>
  </si>
  <si>
    <t>Leslie Pohl</t>
  </si>
  <si>
    <t>Justacatonahotinroof</t>
  </si>
  <si>
    <t>Cash Bar Hemp</t>
  </si>
  <si>
    <t>Kelly Hart</t>
  </si>
  <si>
    <t xml:space="preserve">BSF Quick Loodle Loo </t>
  </si>
  <si>
    <t>Caught Jillo Lookin</t>
  </si>
  <si>
    <t>Kelli McLeod</t>
  </si>
  <si>
    <t>CSE Royal Rebel</t>
  </si>
  <si>
    <t>Streakin French TE</t>
  </si>
  <si>
    <t>Kelcie Mills</t>
  </si>
  <si>
    <t>Bellas A Winner</t>
  </si>
  <si>
    <r>
      <t xml:space="preserve">Frenchies Queen Bee </t>
    </r>
    <r>
      <rPr>
        <sz val="10"/>
        <color indexed="10"/>
        <rFont val="Arial"/>
        <family val="2"/>
      </rPr>
      <t>CBHI</t>
    </r>
  </si>
  <si>
    <t>Krista Winsnes</t>
  </si>
  <si>
    <t>Shawnee Dash</t>
  </si>
  <si>
    <r>
      <t xml:space="preserve">Sheisbyu </t>
    </r>
    <r>
      <rPr>
        <sz val="10"/>
        <color indexed="10"/>
        <rFont val="Arial"/>
        <family val="2"/>
      </rPr>
      <t>CBHI</t>
    </r>
  </si>
  <si>
    <t>Abbey Miller</t>
  </si>
  <si>
    <t>This Guy Is A Doc</t>
  </si>
  <si>
    <t>Alanna Westergaard</t>
  </si>
  <si>
    <t>Duke</t>
  </si>
  <si>
    <t>Alison Low</t>
  </si>
  <si>
    <t>Shez An Impact</t>
  </si>
  <si>
    <t>Ann-Marie Kahlman</t>
  </si>
  <si>
    <t>Master Painted Scout</t>
  </si>
  <si>
    <t>Amanda Porter</t>
  </si>
  <si>
    <t>Cookin With Hickory</t>
  </si>
  <si>
    <t>Bailey Dunne</t>
  </si>
  <si>
    <t>Sly Sunday</t>
  </si>
  <si>
    <t>Alissa Bevin</t>
  </si>
  <si>
    <t>Quixotes Moon Kix</t>
  </si>
  <si>
    <t>Brook Robertson</t>
  </si>
  <si>
    <t>Carly Christianson</t>
  </si>
  <si>
    <t>Mr Swift Doc</t>
  </si>
  <si>
    <t>Carolyn Rogers</t>
  </si>
  <si>
    <t>Misty</t>
  </si>
  <si>
    <t>Cassidy Low</t>
  </si>
  <si>
    <r>
      <t xml:space="preserve">Cuz Ima Rocket Man </t>
    </r>
    <r>
      <rPr>
        <sz val="10"/>
        <color indexed="10"/>
        <rFont val="Arial"/>
        <family val="2"/>
      </rPr>
      <t>CBHI</t>
    </r>
  </si>
  <si>
    <t>Daphne Couturier</t>
  </si>
  <si>
    <r>
      <t xml:space="preserve">SR Jessymoonwalker </t>
    </r>
    <r>
      <rPr>
        <sz val="10"/>
        <color indexed="10"/>
        <rFont val="Arial"/>
        <family val="2"/>
      </rPr>
      <t>CBHI</t>
    </r>
  </si>
  <si>
    <t>Elena Black</t>
  </si>
  <si>
    <r>
      <t xml:space="preserve">Possible Rockstar </t>
    </r>
    <r>
      <rPr>
        <sz val="10"/>
        <color indexed="10"/>
        <rFont val="Arial"/>
        <family val="2"/>
      </rPr>
      <t>CBHI</t>
    </r>
  </si>
  <si>
    <t>Jacey Jones</t>
  </si>
  <si>
    <t>Janice Waltz</t>
  </si>
  <si>
    <t>Stellar Feature</t>
  </si>
  <si>
    <t>Katelyn McKay</t>
  </si>
  <si>
    <t xml:space="preserve">JT Parr Four </t>
  </si>
  <si>
    <t>Megan Ganzer</t>
  </si>
  <si>
    <r>
      <t xml:space="preserve">Fletch N Carry </t>
    </r>
    <r>
      <rPr>
        <sz val="10"/>
        <color indexed="10"/>
        <rFont val="Arial"/>
        <family val="2"/>
      </rPr>
      <t>CBHI</t>
    </r>
  </si>
  <si>
    <t>Tristan Chitrinia</t>
  </si>
  <si>
    <r>
      <t xml:space="preserve">Lena Rolls On </t>
    </r>
    <r>
      <rPr>
        <sz val="8"/>
        <color indexed="10"/>
        <rFont val="Arial"/>
        <family val="2"/>
      </rPr>
      <t>CBHI</t>
    </r>
  </si>
  <si>
    <t>Kari Bloor</t>
  </si>
  <si>
    <t>Judy Goodine</t>
  </si>
  <si>
    <r>
      <t xml:space="preserve">Bullys Red Alpha </t>
    </r>
    <r>
      <rPr>
        <sz val="10"/>
        <color indexed="10"/>
        <rFont val="Arial"/>
        <family val="2"/>
      </rPr>
      <t>CBHI</t>
    </r>
  </si>
  <si>
    <t>Kayley Goodine</t>
  </si>
  <si>
    <r>
      <t xml:space="preserve">Hoos A Rebel Now </t>
    </r>
    <r>
      <rPr>
        <sz val="10"/>
        <color indexed="10"/>
        <rFont val="Arial"/>
        <family val="2"/>
      </rPr>
      <t>CBHI</t>
    </r>
  </si>
  <si>
    <t>Blast</t>
  </si>
  <si>
    <t>Madyson Hagen</t>
  </si>
  <si>
    <t>Jill Lane</t>
  </si>
  <si>
    <t>Hallie Anderson</t>
  </si>
  <si>
    <t>Troubles</t>
  </si>
  <si>
    <t>Blazin Little Mixer</t>
  </si>
  <si>
    <t xml:space="preserve">Evalene Anderson </t>
  </si>
  <si>
    <t>Wardnic</t>
  </si>
  <si>
    <r>
      <t xml:space="preserve">Super Kruz </t>
    </r>
    <r>
      <rPr>
        <sz val="10"/>
        <color indexed="10"/>
        <rFont val="Arial"/>
        <family val="2"/>
      </rPr>
      <t>CBHI</t>
    </r>
  </si>
  <si>
    <r>
      <t xml:space="preserve">Chulas Rosa Rene </t>
    </r>
    <r>
      <rPr>
        <sz val="10"/>
        <color indexed="10"/>
        <rFont val="Arial"/>
        <family val="2"/>
      </rPr>
      <t>CBHI</t>
    </r>
  </si>
  <si>
    <t>Maria Grad</t>
  </si>
  <si>
    <r>
      <t xml:space="preserve">Add A First </t>
    </r>
    <r>
      <rPr>
        <sz val="10"/>
        <color indexed="10"/>
        <rFont val="Arial"/>
        <family val="2"/>
      </rPr>
      <t>CBHI</t>
    </r>
  </si>
  <si>
    <r>
      <t xml:space="preserve">Sonadorisafastchic </t>
    </r>
    <r>
      <rPr>
        <sz val="10"/>
        <color indexed="10"/>
        <rFont val="Arial"/>
        <family val="2"/>
      </rPr>
      <t>CBHI</t>
    </r>
  </si>
  <si>
    <t>Cactus</t>
  </si>
  <si>
    <r>
      <t xml:space="preserve">Merridocsdeebar   </t>
    </r>
    <r>
      <rPr>
        <sz val="12"/>
        <color indexed="10"/>
        <rFont val="Times New Roman"/>
        <family val="1"/>
      </rPr>
      <t xml:space="preserve"> CBHI</t>
    </r>
  </si>
  <si>
    <t>Amy MacDonald*</t>
  </si>
  <si>
    <t>Nnn Sixem To Fame</t>
  </si>
  <si>
    <t>Lyric Strzepek*</t>
  </si>
  <si>
    <t>CMB Rocketgirl</t>
  </si>
  <si>
    <t>Taylor Manning*</t>
  </si>
  <si>
    <r>
      <t xml:space="preserve">Good Little Nick </t>
    </r>
    <r>
      <rPr>
        <sz val="10"/>
        <color indexed="10"/>
        <rFont val="Times New Roman"/>
        <family val="1"/>
      </rPr>
      <t>CBHI</t>
    </r>
  </si>
  <si>
    <t>Julie Glaicar*</t>
  </si>
  <si>
    <r>
      <t xml:space="preserve">Docs French Fortune </t>
    </r>
    <r>
      <rPr>
        <sz val="10"/>
        <color indexed="10"/>
        <rFont val="Times New Roman"/>
        <family val="1"/>
      </rPr>
      <t>CBHI</t>
    </r>
  </si>
  <si>
    <t>Justine Elliott*</t>
  </si>
  <si>
    <t>WOW Suzies Awesome</t>
  </si>
  <si>
    <t>Dry Martini Please</t>
  </si>
  <si>
    <t>Darby Danard*</t>
  </si>
  <si>
    <r>
      <t xml:space="preserve">Avid Ruby </t>
    </r>
    <r>
      <rPr>
        <sz val="10"/>
        <color indexed="10"/>
        <rFont val="Times New Roman"/>
        <family val="1"/>
      </rPr>
      <t>CBHI</t>
    </r>
  </si>
  <si>
    <t>Hannah Anderson*</t>
  </si>
  <si>
    <r>
      <t xml:space="preserve">Carman Pozzobon  </t>
    </r>
    <r>
      <rPr>
        <sz val="12"/>
        <color indexed="10"/>
        <rFont val="Times New Roman"/>
        <family val="1"/>
      </rPr>
      <t xml:space="preserve"> </t>
    </r>
  </si>
  <si>
    <t xml:space="preserve">Stephanie Warkentin  </t>
  </si>
  <si>
    <t xml:space="preserve">Jordie Likes  </t>
  </si>
  <si>
    <t xml:space="preserve">Kim Krieger  </t>
  </si>
  <si>
    <t xml:space="preserve">Rene Leclercq  </t>
  </si>
  <si>
    <t xml:space="preserve">Krystal Moren  </t>
  </si>
  <si>
    <t xml:space="preserve">Marti Hampton </t>
  </si>
  <si>
    <t xml:space="preserve">Laura Stokes </t>
  </si>
  <si>
    <t xml:space="preserve">Corine Lebourdais  </t>
  </si>
  <si>
    <t>Kim Kerr</t>
  </si>
  <si>
    <t xml:space="preserve">Malory Kohlman </t>
  </si>
  <si>
    <t xml:space="preserve">Kristen Bell  </t>
  </si>
  <si>
    <t xml:space="preserve">TK Lawrence </t>
  </si>
  <si>
    <t xml:space="preserve">Chelsea Moore  </t>
  </si>
  <si>
    <t xml:space="preserve">Jennifer Hewko  </t>
  </si>
  <si>
    <t>Cassandra Peters</t>
  </si>
  <si>
    <t xml:space="preserve">Rene Leclercq </t>
  </si>
  <si>
    <t xml:space="preserve">Lindsey Westman  </t>
  </si>
  <si>
    <t xml:space="preserve">Lana Bohnet </t>
  </si>
  <si>
    <t xml:space="preserve">Christine Drisner   </t>
  </si>
  <si>
    <t xml:space="preserve">Kali Kott  </t>
  </si>
  <si>
    <r>
      <t xml:space="preserve">Rimes Girl         </t>
    </r>
    <r>
      <rPr>
        <sz val="12"/>
        <color indexed="10"/>
        <rFont val="Times New Roman"/>
        <family val="1"/>
      </rPr>
      <t>SS,CBHI,ROLL</t>
    </r>
  </si>
  <si>
    <r>
      <t xml:space="preserve">Jet of Perfection    </t>
    </r>
    <r>
      <rPr>
        <sz val="12"/>
        <color indexed="10"/>
        <rFont val="Times New Roman"/>
        <family val="1"/>
      </rPr>
      <t xml:space="preserve"> SS,CBHI,2D,ROLL</t>
    </r>
  </si>
  <si>
    <r>
      <t xml:space="preserve">Taco Kings Boy  </t>
    </r>
    <r>
      <rPr>
        <sz val="12"/>
        <color indexed="10"/>
        <rFont val="Times New Roman"/>
        <family val="1"/>
      </rPr>
      <t xml:space="preserve"> SS,CBHI,2D,ROLL</t>
    </r>
  </si>
  <si>
    <r>
      <t xml:space="preserve">Blazin Jodi    </t>
    </r>
    <r>
      <rPr>
        <sz val="12"/>
        <color indexed="10"/>
        <rFont val="Times New Roman"/>
        <family val="1"/>
      </rPr>
      <t>SS,CBHI,2D,ROLL</t>
    </r>
  </si>
  <si>
    <r>
      <t xml:space="preserve">Sheza Famous Gem    </t>
    </r>
    <r>
      <rPr>
        <sz val="12"/>
        <color indexed="10"/>
        <rFont val="Times New Roman"/>
        <family val="1"/>
      </rPr>
      <t>SS,CBHI,2D,ROLL</t>
    </r>
  </si>
  <si>
    <r>
      <t xml:space="preserve">KM Cashin In On Fame </t>
    </r>
    <r>
      <rPr>
        <sz val="12"/>
        <color indexed="10"/>
        <rFont val="Times New Roman"/>
        <family val="1"/>
      </rPr>
      <t xml:space="preserve"> SS,CBHI,2D,ROLL</t>
    </r>
  </si>
  <si>
    <r>
      <t xml:space="preserve">Blazin Bunny Doc   </t>
    </r>
    <r>
      <rPr>
        <sz val="12"/>
        <color indexed="10"/>
        <rFont val="Times New Roman"/>
        <family val="1"/>
      </rPr>
      <t xml:space="preserve"> SS,CBHI,2D,ROLL</t>
    </r>
  </si>
  <si>
    <r>
      <t xml:space="preserve">Shake Em Sparky  </t>
    </r>
    <r>
      <rPr>
        <sz val="12"/>
        <color indexed="10"/>
        <rFont val="Times New Roman"/>
        <family val="1"/>
      </rPr>
      <t xml:space="preserve"> SS,CBHI,2D,ROLL</t>
    </r>
  </si>
  <si>
    <r>
      <t xml:space="preserve">Preppie Cash Express </t>
    </r>
    <r>
      <rPr>
        <sz val="12"/>
        <color indexed="10"/>
        <rFont val="Times New Roman"/>
        <family val="1"/>
      </rPr>
      <t xml:space="preserve">  SS,CBHI,2D,ROLL</t>
    </r>
  </si>
  <si>
    <r>
      <t xml:space="preserve">SF Easy Stella   </t>
    </r>
    <r>
      <rPr>
        <sz val="12"/>
        <color indexed="10"/>
        <rFont val="Times New Roman"/>
        <family val="1"/>
      </rPr>
      <t>SS,CBHI,2D,ROLL</t>
    </r>
  </si>
  <si>
    <r>
      <t xml:space="preserve">Blazin Doc Cash    </t>
    </r>
    <r>
      <rPr>
        <sz val="12"/>
        <color indexed="10"/>
        <rFont val="Times New Roman"/>
        <family val="1"/>
      </rPr>
      <t>SS,CBHI,2D,ROLL</t>
    </r>
  </si>
  <si>
    <r>
      <t xml:space="preserve">Easily Smashed Time   </t>
    </r>
    <r>
      <rPr>
        <sz val="12"/>
        <color indexed="10"/>
        <rFont val="Times New Roman"/>
        <family val="1"/>
      </rPr>
      <t>SS,CBHI,2D,ROLL</t>
    </r>
  </si>
  <si>
    <r>
      <t xml:space="preserve">Triple Dat Cash   </t>
    </r>
    <r>
      <rPr>
        <sz val="12"/>
        <color indexed="10"/>
        <rFont val="Times New Roman"/>
        <family val="1"/>
      </rPr>
      <t>SS,CBHI,ROLL</t>
    </r>
  </si>
  <si>
    <r>
      <t xml:space="preserve">Beacon Crime    </t>
    </r>
    <r>
      <rPr>
        <sz val="12"/>
        <color indexed="10"/>
        <rFont val="Times New Roman"/>
        <family val="1"/>
      </rPr>
      <t>SS,CBHI,2D,ROLL</t>
    </r>
  </si>
  <si>
    <r>
      <t xml:space="preserve">SR Wind River Jessey   </t>
    </r>
    <r>
      <rPr>
        <sz val="12"/>
        <color indexed="10"/>
        <rFont val="Times New Roman"/>
        <family val="1"/>
      </rPr>
      <t xml:space="preserve"> SS,CBHI,2D,ROLL</t>
    </r>
  </si>
  <si>
    <r>
      <t xml:space="preserve">Wicked Perks   </t>
    </r>
    <r>
      <rPr>
        <sz val="12"/>
        <color indexed="10"/>
        <rFont val="Times New Roman"/>
        <family val="1"/>
      </rPr>
      <t xml:space="preserve"> SS,CBHI,2D,ROLL</t>
    </r>
  </si>
  <si>
    <r>
      <t xml:space="preserve">Raise The Crime   </t>
    </r>
    <r>
      <rPr>
        <sz val="12"/>
        <color indexed="10"/>
        <rFont val="Times New Roman"/>
        <family val="1"/>
      </rPr>
      <t xml:space="preserve"> SS,CBHI,ROLL</t>
    </r>
  </si>
  <si>
    <r>
      <t xml:space="preserve">Preponitas Honor Jet   </t>
    </r>
    <r>
      <rPr>
        <sz val="12"/>
        <color indexed="10"/>
        <rFont val="Times New Roman"/>
        <family val="1"/>
      </rPr>
      <t>SS,CBHI,2D,ROLL</t>
    </r>
  </si>
  <si>
    <r>
      <t xml:space="preserve">Party On Hollywood  </t>
    </r>
    <r>
      <rPr>
        <sz val="12"/>
        <color indexed="10"/>
        <rFont val="Times New Roman"/>
        <family val="1"/>
      </rPr>
      <t>SS,CBHI,2D,ROLL</t>
    </r>
  </si>
  <si>
    <r>
      <t xml:space="preserve">La Royal Paradise  </t>
    </r>
    <r>
      <rPr>
        <sz val="12"/>
        <color indexed="10"/>
        <rFont val="Times New Roman"/>
        <family val="1"/>
      </rPr>
      <t xml:space="preserve"> SS,CBHI,2D,ROLL</t>
    </r>
  </si>
  <si>
    <r>
      <t xml:space="preserve">SR Streakinballofire  </t>
    </r>
    <r>
      <rPr>
        <sz val="12"/>
        <color indexed="10"/>
        <rFont val="Times New Roman"/>
        <family val="1"/>
      </rPr>
      <t xml:space="preserve"> SS,2D,ROLL</t>
    </r>
  </si>
  <si>
    <r>
      <t xml:space="preserve">San Bo Sunglo  </t>
    </r>
    <r>
      <rPr>
        <sz val="12"/>
        <color indexed="10"/>
        <rFont val="Times New Roman"/>
        <family val="1"/>
      </rPr>
      <t xml:space="preserve"> SS,CBHI,2D,ROLL</t>
    </r>
  </si>
  <si>
    <t>Docs Hotrodding Harley</t>
  </si>
  <si>
    <t>Heidis Lucky Star</t>
  </si>
  <si>
    <t>Kris Geiger</t>
  </si>
  <si>
    <t>Leavin</t>
  </si>
  <si>
    <r>
      <t xml:space="preserve">Howes Jesse </t>
    </r>
    <r>
      <rPr>
        <sz val="10"/>
        <color indexed="10"/>
        <rFont val="Arial"/>
        <family val="2"/>
      </rPr>
      <t>CBHI</t>
    </r>
  </si>
  <si>
    <r>
      <t xml:space="preserve">Rollin Easy Doubles     </t>
    </r>
    <r>
      <rPr>
        <sz val="12"/>
        <color indexed="10"/>
        <rFont val="Times New Roman"/>
        <family val="1"/>
      </rPr>
      <t>SS, CBHI,ROLL</t>
    </r>
  </si>
  <si>
    <r>
      <t xml:space="preserve">Dancing Crime    </t>
    </r>
    <r>
      <rPr>
        <sz val="12"/>
        <color indexed="10"/>
        <rFont val="Times New Roman"/>
        <family val="1"/>
      </rPr>
      <t xml:space="preserve"> SS,CBHI,2D,ROLL</t>
    </r>
  </si>
  <si>
    <r>
      <t xml:space="preserve">Star War Fabio      </t>
    </r>
    <r>
      <rPr>
        <sz val="12"/>
        <color indexed="10"/>
        <rFont val="Times New Roman"/>
        <family val="1"/>
      </rPr>
      <t>SS,CBHI,2D,ROLL</t>
    </r>
  </si>
  <si>
    <r>
      <t xml:space="preserve">Celtic Moon    </t>
    </r>
    <r>
      <rPr>
        <sz val="12"/>
        <color indexed="10"/>
        <rFont val="Times New Roman"/>
        <family val="1"/>
      </rPr>
      <t>SS,CBHI,2D,ROLL</t>
    </r>
  </si>
  <si>
    <r>
      <t xml:space="preserve">ALG Juno My Rooster     </t>
    </r>
    <r>
      <rPr>
        <sz val="12"/>
        <color indexed="10"/>
        <rFont val="Times New Roman"/>
        <family val="1"/>
      </rPr>
      <t>SS,CBHI,2D,ROLL</t>
    </r>
  </si>
  <si>
    <r>
      <t xml:space="preserve">Class Thunder       </t>
    </r>
    <r>
      <rPr>
        <sz val="12"/>
        <color indexed="10"/>
        <rFont val="Times New Roman"/>
        <family val="1"/>
      </rPr>
      <t>SS,CBHI,2D,ROLL</t>
    </r>
  </si>
  <si>
    <r>
      <t xml:space="preserve">Blazin Darby   </t>
    </r>
    <r>
      <rPr>
        <sz val="12"/>
        <color indexed="10"/>
        <rFont val="Times New Roman"/>
        <family val="1"/>
      </rPr>
      <t xml:space="preserve">   SS,CBHI,2D,ROLL</t>
    </r>
  </si>
  <si>
    <r>
      <t xml:space="preserve">Chick Wanna Be Fast      </t>
    </r>
    <r>
      <rPr>
        <sz val="12"/>
        <color indexed="10"/>
        <rFont val="Times New Roman"/>
        <family val="1"/>
      </rPr>
      <t xml:space="preserve"> SS,CBHI,2D,ROLL</t>
    </r>
  </si>
  <si>
    <r>
      <t xml:space="preserve">Serious Therapy     </t>
    </r>
    <r>
      <rPr>
        <sz val="12"/>
        <color indexed="10"/>
        <rFont val="Times New Roman"/>
        <family val="1"/>
      </rPr>
      <t>SS,CBHI,ROLL</t>
    </r>
  </si>
  <si>
    <r>
      <t xml:space="preserve">Crime Ninety Nine      </t>
    </r>
    <r>
      <rPr>
        <sz val="12"/>
        <color indexed="10"/>
        <rFont val="Times New Roman"/>
        <family val="1"/>
      </rPr>
      <t>SS,CBHI,2D,FF,ROLL</t>
    </r>
  </si>
  <si>
    <r>
      <t xml:space="preserve">Streakin N Perks    </t>
    </r>
    <r>
      <rPr>
        <sz val="12"/>
        <color indexed="10"/>
        <rFont val="Times New Roman"/>
        <family val="1"/>
      </rPr>
      <t xml:space="preserve">  SS,ROLL</t>
    </r>
  </si>
  <si>
    <r>
      <t xml:space="preserve">Beda Hula Girl    </t>
    </r>
    <r>
      <rPr>
        <sz val="12"/>
        <color indexed="10"/>
        <rFont val="Times New Roman"/>
        <family val="1"/>
      </rPr>
      <t>SS,CBHI,ROLL</t>
    </r>
  </si>
  <si>
    <r>
      <t xml:space="preserve">Altered Red          </t>
    </r>
    <r>
      <rPr>
        <sz val="12"/>
        <color indexed="10"/>
        <rFont val="Times New Roman"/>
        <family val="1"/>
      </rPr>
      <t>SS,CBHI,ROLL,2D</t>
    </r>
  </si>
  <si>
    <r>
      <t xml:space="preserve">SR Leading Fast Chic     </t>
    </r>
    <r>
      <rPr>
        <sz val="12"/>
        <color indexed="10"/>
        <rFont val="Times New Roman"/>
        <family val="1"/>
      </rPr>
      <t xml:space="preserve">   SS,CBHI,2D,ROLL</t>
    </r>
  </si>
  <si>
    <r>
      <t xml:space="preserve">Dashingly Alicia        </t>
    </r>
    <r>
      <rPr>
        <sz val="12"/>
        <color indexed="10"/>
        <rFont val="Times New Roman"/>
        <family val="1"/>
      </rPr>
      <t xml:space="preserve"> SS,CBHI,2D,ROLL</t>
    </r>
  </si>
  <si>
    <r>
      <t xml:space="preserve">Alive And Famous        </t>
    </r>
    <r>
      <rPr>
        <sz val="12"/>
        <color indexed="10"/>
        <rFont val="Times New Roman"/>
        <family val="1"/>
      </rPr>
      <t xml:space="preserve"> SS,CBHI,2D,ROLL</t>
    </r>
  </si>
  <si>
    <r>
      <t xml:space="preserve">SRS Virtual Crime       </t>
    </r>
    <r>
      <rPr>
        <sz val="12"/>
        <color indexed="10"/>
        <rFont val="Times New Roman"/>
        <family val="1"/>
      </rPr>
      <t xml:space="preserve">   SS,CBHI,2D,ROLL</t>
    </r>
  </si>
  <si>
    <t xml:space="preserve">Lisa Gallais   </t>
  </si>
  <si>
    <t xml:space="preserve">Lindsey Smith  </t>
  </si>
  <si>
    <t xml:space="preserve">Kelli Acreman   </t>
  </si>
  <si>
    <t xml:space="preserve">Sarah Anderson  </t>
  </si>
  <si>
    <t xml:space="preserve">Lisa Groves   </t>
  </si>
  <si>
    <t xml:space="preserve">Nicole Graham </t>
  </si>
  <si>
    <t xml:space="preserve">Irene Blasko  </t>
  </si>
  <si>
    <t xml:space="preserve">Pam Havens   </t>
  </si>
  <si>
    <t xml:space="preserve">Melissa Thiessen   </t>
  </si>
  <si>
    <t xml:space="preserve">Rebecca Beebe </t>
  </si>
  <si>
    <t xml:space="preserve">Nicole Pana   </t>
  </si>
  <si>
    <t xml:space="preserve">Cali Brown  </t>
  </si>
  <si>
    <t xml:space="preserve">Rusty Rae Quam   </t>
  </si>
  <si>
    <t xml:space="preserve">Angela Tapp  </t>
  </si>
  <si>
    <t xml:space="preserve">Lindsey Innes    </t>
  </si>
  <si>
    <t xml:space="preserve">Jacey Crossley  </t>
  </si>
  <si>
    <t xml:space="preserve">Lindsey Westman   </t>
  </si>
  <si>
    <r>
      <t xml:space="preserve">Dashingly Delight     </t>
    </r>
    <r>
      <rPr>
        <sz val="12"/>
        <color indexed="10"/>
        <rFont val="Times New Roman"/>
        <family val="1"/>
      </rPr>
      <t>SS,CBHI,2D,ROLL</t>
    </r>
  </si>
  <si>
    <r>
      <t xml:space="preserve">Smokin Hot Dazzle    </t>
    </r>
    <r>
      <rPr>
        <sz val="12"/>
        <color indexed="10"/>
        <rFont val="Times New Roman"/>
        <family val="1"/>
      </rPr>
      <t xml:space="preserve"> SS,CBHI,ROLL</t>
    </r>
  </si>
  <si>
    <r>
      <t xml:space="preserve">SR Fast To Paradise    </t>
    </r>
    <r>
      <rPr>
        <sz val="12"/>
        <color indexed="10"/>
        <rFont val="Times New Roman"/>
        <family val="1"/>
      </rPr>
      <t xml:space="preserve"> SS,CBHI,2D,ROLL</t>
    </r>
  </si>
  <si>
    <r>
      <t xml:space="preserve">Whos Got Money  </t>
    </r>
    <r>
      <rPr>
        <sz val="12"/>
        <color indexed="10"/>
        <rFont val="Times New Roman"/>
        <family val="1"/>
      </rPr>
      <t xml:space="preserve">  SS,CBHI,2D,ROLL</t>
    </r>
  </si>
  <si>
    <r>
      <t xml:space="preserve">SR Turn N Ladybug   </t>
    </r>
    <r>
      <rPr>
        <sz val="12"/>
        <color indexed="10"/>
        <rFont val="Times New Roman"/>
        <family val="1"/>
      </rPr>
      <t xml:space="preserve"> SS,ROLL</t>
    </r>
  </si>
  <si>
    <r>
      <t xml:space="preserve">Gems Jetin Jetolena    </t>
    </r>
    <r>
      <rPr>
        <sz val="12"/>
        <color indexed="10"/>
        <rFont val="Times New Roman"/>
        <family val="1"/>
      </rPr>
      <t>SS,CBHI,2D,ROLL</t>
    </r>
  </si>
  <si>
    <r>
      <t xml:space="preserve">Frenchmans Vision     </t>
    </r>
    <r>
      <rPr>
        <sz val="12"/>
        <color indexed="10"/>
        <rFont val="Times New Roman"/>
        <family val="1"/>
      </rPr>
      <t>SS,CBHI,2D,ROLL</t>
    </r>
  </si>
  <si>
    <r>
      <t xml:space="preserve">Hot Fox Wave    </t>
    </r>
    <r>
      <rPr>
        <sz val="12"/>
        <color indexed="10"/>
        <rFont val="Times New Roman"/>
        <family val="1"/>
      </rPr>
      <t xml:space="preserve"> SS,CBHI,2D,ROLL</t>
    </r>
  </si>
  <si>
    <r>
      <t xml:space="preserve">Reddy To Rebound </t>
    </r>
    <r>
      <rPr>
        <sz val="12"/>
        <color indexed="10"/>
        <rFont val="Times New Roman"/>
        <family val="1"/>
      </rPr>
      <t xml:space="preserve"> 2D,ROLL</t>
    </r>
  </si>
  <si>
    <r>
      <t xml:space="preserve">Smart Papinita       </t>
    </r>
    <r>
      <rPr>
        <sz val="12"/>
        <color indexed="10"/>
        <rFont val="Times New Roman"/>
        <family val="1"/>
      </rPr>
      <t xml:space="preserve"> 2D,ROLL</t>
    </r>
  </si>
  <si>
    <r>
      <t xml:space="preserve">Raisin Xlence     </t>
    </r>
    <r>
      <rPr>
        <sz val="12"/>
        <color indexed="10"/>
        <rFont val="Times New Roman"/>
        <family val="1"/>
      </rPr>
      <t xml:space="preserve"> CBHI,2D,ROLL</t>
    </r>
  </si>
  <si>
    <r>
      <t xml:space="preserve">Angels Summerberry   </t>
    </r>
    <r>
      <rPr>
        <sz val="12"/>
        <color indexed="10"/>
        <rFont val="Times New Roman"/>
        <family val="1"/>
      </rPr>
      <t>CBHI,2D,ROLL</t>
    </r>
  </si>
  <si>
    <r>
      <t xml:space="preserve">SRS Juscashin Crime    </t>
    </r>
    <r>
      <rPr>
        <sz val="12"/>
        <color indexed="10"/>
        <rFont val="Times New Roman"/>
        <family val="1"/>
      </rPr>
      <t xml:space="preserve"> CBHI,ROLL</t>
    </r>
  </si>
  <si>
    <r>
      <t xml:space="preserve">Azyoucansee Amiracle   </t>
    </r>
    <r>
      <rPr>
        <sz val="12"/>
        <color indexed="10"/>
        <rFont val="Times New Roman"/>
        <family val="1"/>
      </rPr>
      <t xml:space="preserve"> 2D,ROLL</t>
    </r>
  </si>
  <si>
    <r>
      <t xml:space="preserve">Famous Playboy     </t>
    </r>
    <r>
      <rPr>
        <sz val="12"/>
        <color indexed="10"/>
        <rFont val="Times New Roman"/>
        <family val="1"/>
      </rPr>
      <t>CBHI,2D,ROLL</t>
    </r>
  </si>
  <si>
    <r>
      <t xml:space="preserve">Major Down   </t>
    </r>
    <r>
      <rPr>
        <sz val="12"/>
        <color indexed="10"/>
        <rFont val="Times New Roman"/>
        <family val="1"/>
      </rPr>
      <t>CBHI,2D,ROLL</t>
    </r>
  </si>
  <si>
    <r>
      <t xml:space="preserve">Whiplash Ta Fame  </t>
    </r>
    <r>
      <rPr>
        <sz val="12"/>
        <color indexed="10"/>
        <rFont val="Times New Roman"/>
        <family val="1"/>
      </rPr>
      <t xml:space="preserve"> CBHI,2D,ROLL</t>
    </r>
  </si>
  <si>
    <t xml:space="preserve">Penny Davis   </t>
  </si>
  <si>
    <t xml:space="preserve">Case Wooldridge </t>
  </si>
  <si>
    <t xml:space="preserve">Bobbie Lacey    </t>
  </si>
  <si>
    <t xml:space="preserve">Lanette Northey  </t>
  </si>
  <si>
    <t xml:space="preserve">Marti Hampton  </t>
  </si>
  <si>
    <t xml:space="preserve">Jennifer Getz   </t>
  </si>
  <si>
    <t xml:space="preserve">Cassandra Peters  </t>
  </si>
  <si>
    <t xml:space="preserve">Laci Denbrok  </t>
  </si>
  <si>
    <t xml:space="preserve">Coby Auclair   </t>
  </si>
  <si>
    <t xml:space="preserve">Danika Symark    </t>
  </si>
  <si>
    <t xml:space="preserve">Bailee Switzer    </t>
  </si>
  <si>
    <t xml:space="preserve">Stephanie Keleman   </t>
  </si>
  <si>
    <t xml:space="preserve">Kim Gerwatoski   </t>
  </si>
  <si>
    <t xml:space="preserve">Jackie Cunningham   </t>
  </si>
  <si>
    <t xml:space="preserve">Christine Drisner  </t>
  </si>
  <si>
    <r>
      <t xml:space="preserve">Batmans San Fly    </t>
    </r>
    <r>
      <rPr>
        <sz val="12"/>
        <color indexed="10"/>
        <rFont val="Times New Roman"/>
        <family val="1"/>
      </rPr>
      <t>2D,ROLL</t>
    </r>
  </si>
  <si>
    <r>
      <t xml:space="preserve">Frenchmans Mystique  </t>
    </r>
    <r>
      <rPr>
        <sz val="12"/>
        <color indexed="10"/>
        <rFont val="Times New Roman"/>
        <family val="1"/>
      </rPr>
      <t>CBHI,2D,ROLL</t>
    </r>
  </si>
  <si>
    <r>
      <t xml:space="preserve">Special N Tiny   </t>
    </r>
    <r>
      <rPr>
        <sz val="12"/>
        <color indexed="10"/>
        <rFont val="Times New Roman"/>
        <family val="1"/>
      </rPr>
      <t>CBHI,ROLL</t>
    </r>
  </si>
  <si>
    <r>
      <t xml:space="preserve">Cruzin To Paradise   </t>
    </r>
    <r>
      <rPr>
        <sz val="12"/>
        <color indexed="10"/>
        <rFont val="Times New Roman"/>
        <family val="1"/>
      </rPr>
      <t xml:space="preserve"> CBHI,2D,ROLL</t>
    </r>
  </si>
  <si>
    <r>
      <t xml:space="preserve">Mighty Fine Goldmine    </t>
    </r>
    <r>
      <rPr>
        <sz val="12"/>
        <color indexed="10"/>
        <rFont val="Times New Roman"/>
        <family val="1"/>
      </rPr>
      <t>CBHI,2D,ROLL</t>
    </r>
  </si>
  <si>
    <r>
      <t xml:space="preserve">Dee Famous Lioness   </t>
    </r>
    <r>
      <rPr>
        <sz val="12"/>
        <color indexed="10"/>
        <rFont val="Times New Roman"/>
        <family val="1"/>
      </rPr>
      <t>FF,ROLL</t>
    </r>
  </si>
  <si>
    <r>
      <t xml:space="preserve">Shine Starlight Rose  </t>
    </r>
    <r>
      <rPr>
        <sz val="12"/>
        <color indexed="10"/>
        <rFont val="Times New Roman"/>
        <family val="1"/>
      </rPr>
      <t xml:space="preserve"> 2D,ROLL</t>
    </r>
  </si>
  <si>
    <r>
      <t xml:space="preserve">TJ Sum R Tuff N Fast   </t>
    </r>
    <r>
      <rPr>
        <sz val="12"/>
        <color indexed="10"/>
        <rFont val="Times New Roman"/>
        <family val="1"/>
      </rPr>
      <t xml:space="preserve"> CBHI,2D,ROLL</t>
    </r>
  </si>
  <si>
    <r>
      <t xml:space="preserve">Howes Hion Firewater     </t>
    </r>
    <r>
      <rPr>
        <sz val="12"/>
        <color indexed="10"/>
        <rFont val="Times New Roman"/>
        <family val="1"/>
      </rPr>
      <t>ROLL</t>
    </r>
  </si>
  <si>
    <r>
      <t xml:space="preserve">Giddy On Out    </t>
    </r>
    <r>
      <rPr>
        <sz val="12"/>
        <color indexed="10"/>
        <rFont val="Times New Roman"/>
        <family val="1"/>
      </rPr>
      <t xml:space="preserve">  2D,ROLL</t>
    </r>
  </si>
  <si>
    <r>
      <t xml:space="preserve">BDB Velocity     </t>
    </r>
    <r>
      <rPr>
        <sz val="12"/>
        <color indexed="10"/>
        <rFont val="Times New Roman"/>
        <family val="1"/>
      </rPr>
      <t xml:space="preserve"> CBHI,2D,ROLL</t>
    </r>
  </si>
  <si>
    <r>
      <t xml:space="preserve">JL Saturn   </t>
    </r>
    <r>
      <rPr>
        <sz val="12"/>
        <color indexed="10"/>
        <rFont val="Times New Roman"/>
        <family val="1"/>
      </rPr>
      <t xml:space="preserve">  2D,FF,ROLL</t>
    </r>
  </si>
  <si>
    <r>
      <t xml:space="preserve">Talented Streak Fame   </t>
    </r>
    <r>
      <rPr>
        <sz val="12"/>
        <color indexed="10"/>
        <rFont val="Times New Roman"/>
        <family val="1"/>
      </rPr>
      <t xml:space="preserve">  CBHI,2D,ROLL</t>
    </r>
  </si>
  <si>
    <r>
      <t xml:space="preserve">BN Juscall Me Famous     </t>
    </r>
    <r>
      <rPr>
        <sz val="12"/>
        <color indexed="10"/>
        <rFont val="Times New Roman"/>
        <family val="1"/>
      </rPr>
      <t xml:space="preserve"> CBHI,ROLL</t>
    </r>
  </si>
  <si>
    <r>
      <t xml:space="preserve">Fire For Fame     </t>
    </r>
    <r>
      <rPr>
        <sz val="12"/>
        <color indexed="10"/>
        <rFont val="Times New Roman"/>
        <family val="1"/>
      </rPr>
      <t>CBHI,2D,ROLL</t>
    </r>
  </si>
  <si>
    <r>
      <t xml:space="preserve">Frenchman Fabs Sun   </t>
    </r>
    <r>
      <rPr>
        <sz val="12"/>
        <color indexed="10"/>
        <rFont val="Times New Roman"/>
        <family val="1"/>
      </rPr>
      <t xml:space="preserve">  2D,ROLL</t>
    </r>
  </si>
  <si>
    <r>
      <t xml:space="preserve">Flaming Jetolena   </t>
    </r>
    <r>
      <rPr>
        <sz val="12"/>
        <color indexed="10"/>
        <rFont val="Times New Roman"/>
        <family val="1"/>
      </rPr>
      <t xml:space="preserve"> 2D,ROLL</t>
    </r>
  </si>
  <si>
    <r>
      <t xml:space="preserve">Royale Cartel    </t>
    </r>
    <r>
      <rPr>
        <sz val="12"/>
        <color indexed="10"/>
        <rFont val="Times New Roman"/>
        <family val="1"/>
      </rPr>
      <t xml:space="preserve"> CBHI,2D,ROLL</t>
    </r>
  </si>
  <si>
    <r>
      <t xml:space="preserve">Docs Lil Go Go     </t>
    </r>
    <r>
      <rPr>
        <sz val="12"/>
        <color indexed="10"/>
        <rFont val="Times New Roman"/>
        <family val="1"/>
      </rPr>
      <t>CBHI,2D,ROLL</t>
    </r>
  </si>
  <si>
    <t xml:space="preserve">Taylor Shields  </t>
  </si>
  <si>
    <t xml:space="preserve">Dawn Vanhal   </t>
  </si>
  <si>
    <t xml:space="preserve">Katrina Berry   </t>
  </si>
  <si>
    <t xml:space="preserve">Kirby Finkbeiner   </t>
  </si>
  <si>
    <t xml:space="preserve">Shelly Manning    </t>
  </si>
  <si>
    <t xml:space="preserve">Veronica Swales    </t>
  </si>
  <si>
    <t xml:space="preserve">Amarra Collins   </t>
  </si>
  <si>
    <t xml:space="preserve">Andrea Udal    </t>
  </si>
  <si>
    <t xml:space="preserve">TK Lawrence    </t>
  </si>
  <si>
    <t xml:space="preserve">Kathy Brown   </t>
  </si>
  <si>
    <t xml:space="preserve">Jill Lane    </t>
  </si>
  <si>
    <t xml:space="preserve">Andrea Udal  </t>
  </si>
  <si>
    <t xml:space="preserve">Brent Nostadt    </t>
  </si>
  <si>
    <t xml:space="preserve">Laci Denbrok    </t>
  </si>
  <si>
    <t xml:space="preserve">Markie Siklenka    </t>
  </si>
  <si>
    <t xml:space="preserve">Rene Leclercq    </t>
  </si>
  <si>
    <t xml:space="preserve">Jody Elliott   </t>
  </si>
  <si>
    <t xml:space="preserve">Kelsey Cole   </t>
  </si>
  <si>
    <r>
      <t xml:space="preserve">Streakin For Dinero   </t>
    </r>
    <r>
      <rPr>
        <sz val="12"/>
        <color indexed="10"/>
        <rFont val="Times New Roman"/>
        <family val="1"/>
      </rPr>
      <t>SS,CBHI,2D,ROLL</t>
    </r>
  </si>
  <si>
    <r>
      <t xml:space="preserve">SR Jess So Special  </t>
    </r>
    <r>
      <rPr>
        <sz val="12"/>
        <color indexed="10"/>
        <rFont val="Times New Roman"/>
        <family val="1"/>
      </rPr>
      <t>SS,CBHI,2D,ROLL</t>
    </r>
  </si>
  <si>
    <r>
      <t xml:space="preserve">Chickle Lena   </t>
    </r>
    <r>
      <rPr>
        <sz val="12"/>
        <color indexed="10"/>
        <rFont val="Times New Roman"/>
        <family val="1"/>
      </rPr>
      <t>SS,CBHI,2D,ROLL</t>
    </r>
  </si>
  <si>
    <r>
      <t xml:space="preserve">Frenchs Haul Ta Fame     </t>
    </r>
    <r>
      <rPr>
        <sz val="12"/>
        <color indexed="10"/>
        <rFont val="Times New Roman"/>
        <family val="1"/>
      </rPr>
      <t>SS,CBHI,ROLL</t>
    </r>
  </si>
  <si>
    <r>
      <t xml:space="preserve">Bullys Hot Charm   </t>
    </r>
    <r>
      <rPr>
        <sz val="12"/>
        <color indexed="10"/>
        <rFont val="Times New Roman"/>
        <family val="1"/>
      </rPr>
      <t>SS,CBHI,2D,ROLL</t>
    </r>
  </si>
  <si>
    <r>
      <t xml:space="preserve">Barst Rainon Me Rona     </t>
    </r>
    <r>
      <rPr>
        <sz val="12"/>
        <color indexed="10"/>
        <rFont val="Times New Roman"/>
        <family val="1"/>
      </rPr>
      <t>SS,2D,ROLL</t>
    </r>
  </si>
  <si>
    <r>
      <t xml:space="preserve">Fittandfiren    </t>
    </r>
    <r>
      <rPr>
        <sz val="12"/>
        <color indexed="10"/>
        <rFont val="Times New Roman"/>
        <family val="1"/>
      </rPr>
      <t>SS,CBHI,2D,ROLL</t>
    </r>
  </si>
  <si>
    <r>
      <t xml:space="preserve">LS London Calling     </t>
    </r>
    <r>
      <rPr>
        <sz val="12"/>
        <color indexed="10"/>
        <rFont val="Times New Roman"/>
        <family val="1"/>
      </rPr>
      <t>SS,CBHI,2D,ROLL</t>
    </r>
  </si>
  <si>
    <r>
      <t xml:space="preserve">Don’t Call Me Chic     </t>
    </r>
    <r>
      <rPr>
        <sz val="12"/>
        <color indexed="10"/>
        <rFont val="Times New Roman"/>
        <family val="1"/>
      </rPr>
      <t>SS,CBHI,2D,ROLL</t>
    </r>
  </si>
  <si>
    <r>
      <t xml:space="preserve">Streakinstrawdash     </t>
    </r>
    <r>
      <rPr>
        <sz val="12"/>
        <color indexed="10"/>
        <rFont val="Times New Roman"/>
        <family val="1"/>
      </rPr>
      <t>SS,CBHI,ROLL</t>
    </r>
  </si>
  <si>
    <r>
      <t xml:space="preserve">Hulas Smokin Oakin  </t>
    </r>
    <r>
      <rPr>
        <sz val="12"/>
        <color indexed="10"/>
        <rFont val="Times New Roman"/>
        <family val="1"/>
      </rPr>
      <t xml:space="preserve"> SS,CBHI,2D,ROLL</t>
    </r>
  </si>
  <si>
    <r>
      <t xml:space="preserve">Fast Ability   </t>
    </r>
    <r>
      <rPr>
        <sz val="12"/>
        <color indexed="10"/>
        <rFont val="Times New Roman"/>
        <family val="1"/>
      </rPr>
      <t>SS,CBHI,ROLL</t>
    </r>
  </si>
  <si>
    <r>
      <t xml:space="preserve">Cash N Fire CS      </t>
    </r>
    <r>
      <rPr>
        <sz val="12"/>
        <color indexed="10"/>
        <rFont val="Times New Roman"/>
        <family val="1"/>
      </rPr>
      <t>SS,CBHI,2D,ROL</t>
    </r>
  </si>
  <si>
    <r>
      <t xml:space="preserve">Magical Candy   </t>
    </r>
    <r>
      <rPr>
        <sz val="12"/>
        <color indexed="10"/>
        <rFont val="Times New Roman"/>
        <family val="1"/>
      </rPr>
      <t xml:space="preserve"> SS,CBHI,2D,ROLL</t>
    </r>
  </si>
  <si>
    <r>
      <t xml:space="preserve">SR Paradise Ta Fame     </t>
    </r>
    <r>
      <rPr>
        <sz val="12"/>
        <color indexed="10"/>
        <rFont val="Times New Roman"/>
        <family val="1"/>
      </rPr>
      <t>SS,CBHI,2D,ROLL</t>
    </r>
  </si>
  <si>
    <r>
      <t xml:space="preserve">SR Jess So Classy   </t>
    </r>
    <r>
      <rPr>
        <sz val="12"/>
        <color indexed="10"/>
        <rFont val="Times New Roman"/>
        <family val="1"/>
      </rPr>
      <t xml:space="preserve"> SS,CBHI,2D,ROLL</t>
    </r>
  </si>
  <si>
    <r>
      <t xml:space="preserve">CC Aint No Saint     </t>
    </r>
    <r>
      <rPr>
        <sz val="12"/>
        <color indexed="10"/>
        <rFont val="Times New Roman"/>
        <family val="1"/>
      </rPr>
      <t>SS,CBHI,2D,ROLL</t>
    </r>
  </si>
  <si>
    <r>
      <t xml:space="preserve">Jessa Spot Of Magic    </t>
    </r>
    <r>
      <rPr>
        <sz val="12"/>
        <color indexed="10"/>
        <rFont val="Times New Roman"/>
        <family val="1"/>
      </rPr>
      <t>SS,CBHI,2D,ROLL</t>
    </r>
  </si>
  <si>
    <r>
      <t xml:space="preserve">Time For A Gin     </t>
    </r>
    <r>
      <rPr>
        <sz val="12"/>
        <color indexed="10"/>
        <rFont val="Times New Roman"/>
        <family val="1"/>
      </rPr>
      <t>SS,CBHI,2D,ROLL</t>
    </r>
  </si>
  <si>
    <r>
      <t xml:space="preserve">Timetoraisethebar </t>
    </r>
    <r>
      <rPr>
        <sz val="12"/>
        <color indexed="10"/>
        <rFont val="Times New Roman"/>
        <family val="1"/>
      </rPr>
      <t xml:space="preserve">  SS,CBHI,ROLL</t>
    </r>
  </si>
  <si>
    <r>
      <t xml:space="preserve">Unleasedtagocruzn   </t>
    </r>
    <r>
      <rPr>
        <sz val="12"/>
        <color indexed="10"/>
        <rFont val="Times New Roman"/>
        <family val="1"/>
      </rPr>
      <t xml:space="preserve"> SS,CBHI,ROLL</t>
    </r>
  </si>
  <si>
    <r>
      <t xml:space="preserve">Unleased Ta Speed  </t>
    </r>
    <r>
      <rPr>
        <sz val="12"/>
        <color indexed="10"/>
        <rFont val="Times New Roman"/>
        <family val="1"/>
      </rPr>
      <t xml:space="preserve">  SS,CBHI,ROLL</t>
    </r>
  </si>
  <si>
    <r>
      <t xml:space="preserve">JC Gasawho     </t>
    </r>
    <r>
      <rPr>
        <sz val="12"/>
        <color indexed="10"/>
        <rFont val="Times New Roman"/>
        <family val="1"/>
      </rPr>
      <t xml:space="preserve"> SS,CBHI,2D,ROLL</t>
    </r>
  </si>
  <si>
    <r>
      <t xml:space="preserve">Heavensent King Girl     </t>
    </r>
    <r>
      <rPr>
        <sz val="12"/>
        <color indexed="10"/>
        <rFont val="Times New Roman"/>
        <family val="1"/>
      </rPr>
      <t>SS,CBHI,ROLL</t>
    </r>
  </si>
  <si>
    <r>
      <t xml:space="preserve">Honor On The Fly     </t>
    </r>
    <r>
      <rPr>
        <sz val="12"/>
        <color indexed="10"/>
        <rFont val="Times New Roman"/>
        <family val="1"/>
      </rPr>
      <t xml:space="preserve"> SS,CBHI,2D,ROLL</t>
    </r>
  </si>
  <si>
    <t xml:space="preserve">Lori Rankin   </t>
  </si>
  <si>
    <t xml:space="preserve">Merry Ann Stoney  </t>
  </si>
  <si>
    <t xml:space="preserve">Toni Dmetruik    </t>
  </si>
  <si>
    <t xml:space="preserve">Rene Leclercq   </t>
  </si>
  <si>
    <t xml:space="preserve">Kali Kott   </t>
  </si>
  <si>
    <t xml:space="preserve">Berkley Holm  </t>
  </si>
  <si>
    <t xml:space="preserve">Maggy Cooper   </t>
  </si>
  <si>
    <t xml:space="preserve">Taylor Argue    </t>
  </si>
  <si>
    <t xml:space="preserve">Andrea Fox   </t>
  </si>
  <si>
    <t xml:space="preserve">Dawn Gertner    </t>
  </si>
  <si>
    <t xml:space="preserve">Joely Hewko   </t>
  </si>
  <si>
    <t xml:space="preserve">Judy Veer   </t>
  </si>
  <si>
    <t xml:space="preserve">Sheila Chamulke  </t>
  </si>
  <si>
    <t xml:space="preserve">Michele Pankiw    </t>
  </si>
  <si>
    <t xml:space="preserve">Kaylea Argent    </t>
  </si>
  <si>
    <t xml:space="preserve">Becky Young   </t>
  </si>
  <si>
    <t xml:space="preserve">Adrienne Hanson   </t>
  </si>
  <si>
    <t xml:space="preserve">Jaycee Davidson   </t>
  </si>
  <si>
    <t xml:space="preserve">Karen Kraus </t>
  </si>
  <si>
    <t xml:space="preserve">Shalayne Lewis   </t>
  </si>
  <si>
    <t xml:space="preserve">Kerri Bougerolle  </t>
  </si>
  <si>
    <t xml:space="preserve">Marci Laye    </t>
  </si>
  <si>
    <t xml:space="preserve">Jordie Likes   </t>
  </si>
  <si>
    <t xml:space="preserve">Mary Ann Toohey    </t>
  </si>
  <si>
    <r>
      <t xml:space="preserve">Lucks Fire       </t>
    </r>
    <r>
      <rPr>
        <sz val="12"/>
        <color indexed="10"/>
        <rFont val="Times New Roman"/>
        <family val="1"/>
      </rPr>
      <t>SS,CBHI,2D,ROLL</t>
    </r>
  </si>
  <si>
    <r>
      <t xml:space="preserve">Fast Movin Guy    </t>
    </r>
    <r>
      <rPr>
        <sz val="12"/>
        <color indexed="10"/>
        <rFont val="Times New Roman"/>
        <family val="1"/>
      </rPr>
      <t>SS,CBHI,ROLL</t>
    </r>
  </si>
  <si>
    <r>
      <t xml:space="preserve">Missin Otoe  </t>
    </r>
    <r>
      <rPr>
        <sz val="12"/>
        <color indexed="10"/>
        <rFont val="Times New Roman"/>
        <family val="1"/>
      </rPr>
      <t xml:space="preserve">  SS,CBHI,2D,ROLL</t>
    </r>
  </si>
  <si>
    <r>
      <t xml:space="preserve">SR Famous Ta Da Moon    </t>
    </r>
    <r>
      <rPr>
        <sz val="12"/>
        <color indexed="10"/>
        <rFont val="Times New Roman"/>
        <family val="1"/>
      </rPr>
      <t xml:space="preserve"> SS,CBHI,ROLL</t>
    </r>
  </si>
  <si>
    <r>
      <t xml:space="preserve">Flippin Fast Time     </t>
    </r>
    <r>
      <rPr>
        <sz val="12"/>
        <color indexed="10"/>
        <rFont val="Times New Roman"/>
        <family val="1"/>
      </rPr>
      <t>SS,CBHI,2D,ROLL</t>
    </r>
  </si>
  <si>
    <r>
      <t xml:space="preserve">Frenchmantinyredrock     </t>
    </r>
    <r>
      <rPr>
        <sz val="12"/>
        <color indexed="10"/>
        <rFont val="Times New Roman"/>
        <family val="1"/>
      </rPr>
      <t>SS,CBHI,2D,ROLL</t>
    </r>
  </si>
  <si>
    <r>
      <t xml:space="preserve">Ripn Lady    </t>
    </r>
    <r>
      <rPr>
        <sz val="12"/>
        <color indexed="10"/>
        <rFont val="Times New Roman"/>
        <family val="1"/>
      </rPr>
      <t xml:space="preserve">  SS,CBHI,ROLL</t>
    </r>
  </si>
  <si>
    <r>
      <t xml:space="preserve">Taken Into Custody    </t>
    </r>
    <r>
      <rPr>
        <sz val="12"/>
        <color indexed="10"/>
        <rFont val="Times New Roman"/>
        <family val="1"/>
      </rPr>
      <t xml:space="preserve"> SS,CBHI,2D,ROLL</t>
    </r>
  </si>
  <si>
    <r>
      <t xml:space="preserve">Jess Like Chick     </t>
    </r>
    <r>
      <rPr>
        <sz val="12"/>
        <color indexed="10"/>
        <rFont val="Times New Roman"/>
        <family val="1"/>
      </rPr>
      <t>2D,ROLL</t>
    </r>
  </si>
  <si>
    <r>
      <t xml:space="preserve">LK Sun Fame  </t>
    </r>
    <r>
      <rPr>
        <sz val="12"/>
        <color indexed="10"/>
        <rFont val="Times New Roman"/>
        <family val="1"/>
      </rPr>
      <t xml:space="preserve">  CBHI,2D,ROLL</t>
    </r>
  </si>
  <si>
    <r>
      <t xml:space="preserve">CD Fast N Famous  </t>
    </r>
    <r>
      <rPr>
        <sz val="12"/>
        <color indexed="10"/>
        <rFont val="Times New Roman"/>
        <family val="1"/>
      </rPr>
      <t xml:space="preserve">  CBHI,2D,ROLL</t>
    </r>
  </si>
  <si>
    <r>
      <t xml:space="preserve">Red Riata  </t>
    </r>
    <r>
      <rPr>
        <sz val="12"/>
        <color indexed="10"/>
        <rFont val="Times New Roman"/>
        <family val="1"/>
      </rPr>
      <t xml:space="preserve">  2D,ROLL</t>
    </r>
  </si>
  <si>
    <r>
      <t xml:space="preserve">Famous Jewel  </t>
    </r>
    <r>
      <rPr>
        <sz val="12"/>
        <color indexed="10"/>
        <rFont val="Times New Roman"/>
        <family val="1"/>
      </rPr>
      <t xml:space="preserve">  CBHI,2D,ROLL</t>
    </r>
  </si>
  <si>
    <r>
      <t xml:space="preserve">Ill Rockthemoon Two     </t>
    </r>
    <r>
      <rPr>
        <sz val="12"/>
        <color indexed="10"/>
        <rFont val="Times New Roman"/>
        <family val="1"/>
      </rPr>
      <t>ROLL</t>
    </r>
  </si>
  <si>
    <r>
      <t xml:space="preserve">JLl Cherry Coke  </t>
    </r>
    <r>
      <rPr>
        <sz val="12"/>
        <color indexed="10"/>
        <rFont val="Times New Roman"/>
        <family val="1"/>
      </rPr>
      <t xml:space="preserve">  2D,ROLL</t>
    </r>
  </si>
  <si>
    <r>
      <t xml:space="preserve">Go Bad Man Go   </t>
    </r>
    <r>
      <rPr>
        <sz val="12"/>
        <color indexed="10"/>
        <rFont val="Times New Roman"/>
        <family val="1"/>
      </rPr>
      <t xml:space="preserve"> CBHI,2D,ROLL</t>
    </r>
  </si>
  <si>
    <r>
      <t xml:space="preserve">Famous Charger   </t>
    </r>
    <r>
      <rPr>
        <sz val="12"/>
        <color indexed="10"/>
        <rFont val="Times New Roman"/>
        <family val="1"/>
      </rPr>
      <t xml:space="preserve">  CBHI,2D,ROLL</t>
    </r>
  </si>
  <si>
    <r>
      <t xml:space="preserve">Takin On Chicks    </t>
    </r>
    <r>
      <rPr>
        <sz val="12"/>
        <color indexed="10"/>
        <rFont val="Times New Roman"/>
        <family val="1"/>
      </rPr>
      <t>ROLL</t>
    </r>
  </si>
  <si>
    <r>
      <t xml:space="preserve">Begonia Road    </t>
    </r>
    <r>
      <rPr>
        <sz val="12"/>
        <color indexed="10"/>
        <rFont val="Times New Roman"/>
        <family val="1"/>
      </rPr>
      <t xml:space="preserve"> ROLL</t>
    </r>
  </si>
  <si>
    <r>
      <t xml:space="preserve">Selenas Miss Tuko   </t>
    </r>
    <r>
      <rPr>
        <sz val="12"/>
        <color indexed="10"/>
        <rFont val="Times New Roman"/>
        <family val="1"/>
      </rPr>
      <t xml:space="preserve"> 2D,ROLL</t>
    </r>
  </si>
  <si>
    <r>
      <t xml:space="preserve">BMF Chace The Streak  </t>
    </r>
    <r>
      <rPr>
        <sz val="12"/>
        <color indexed="10"/>
        <rFont val="Times New Roman"/>
        <family val="1"/>
      </rPr>
      <t xml:space="preserve">   2D,ROLL</t>
    </r>
  </si>
  <si>
    <r>
      <t xml:space="preserve">Ronas Runaway     </t>
    </r>
    <r>
      <rPr>
        <sz val="12"/>
        <color indexed="10"/>
        <rFont val="Times New Roman"/>
        <family val="1"/>
      </rPr>
      <t>CBHI,2D,ROLL</t>
    </r>
  </si>
  <si>
    <r>
      <t xml:space="preserve">DT Cash N Diamonds  </t>
    </r>
    <r>
      <rPr>
        <sz val="12"/>
        <color indexed="10"/>
        <rFont val="Times New Roman"/>
        <family val="1"/>
      </rPr>
      <t xml:space="preserve">   ROLL</t>
    </r>
  </si>
  <si>
    <r>
      <t xml:space="preserve">Ultra     </t>
    </r>
    <r>
      <rPr>
        <sz val="12"/>
        <color indexed="10"/>
        <rFont val="Times New Roman"/>
        <family val="1"/>
      </rPr>
      <t xml:space="preserve">  2D,ROLL</t>
    </r>
  </si>
  <si>
    <r>
      <t xml:space="preserve">Eye Jess Mist  </t>
    </r>
    <r>
      <rPr>
        <sz val="12"/>
        <color indexed="10"/>
        <rFont val="Times New Roman"/>
        <family val="1"/>
      </rPr>
      <t xml:space="preserve">  CBHI,2D,ROLL</t>
    </r>
  </si>
  <si>
    <r>
      <t xml:space="preserve">Barbie Disco   </t>
    </r>
    <r>
      <rPr>
        <sz val="12"/>
        <color indexed="10"/>
        <rFont val="Times New Roman"/>
        <family val="1"/>
      </rPr>
      <t xml:space="preserve">   2D,ROLL</t>
    </r>
  </si>
  <si>
    <r>
      <t xml:space="preserve">Yagottawantastreak    </t>
    </r>
    <r>
      <rPr>
        <sz val="12"/>
        <color indexed="10"/>
        <rFont val="Times New Roman"/>
        <family val="1"/>
      </rPr>
      <t xml:space="preserve"> CBHI,2D,ROLL</t>
    </r>
  </si>
  <si>
    <t xml:space="preserve">Claire Palsat   </t>
  </si>
  <si>
    <t xml:space="preserve">Lacey Stanton    </t>
  </si>
  <si>
    <t xml:space="preserve">Shannon Dunne   </t>
  </si>
  <si>
    <t xml:space="preserve">Eileen Willoughby   </t>
  </si>
  <si>
    <t xml:space="preserve">Jacqueline Rookes   </t>
  </si>
  <si>
    <t xml:space="preserve">Carman Pozzobon   </t>
  </si>
  <si>
    <t xml:space="preserve">Fran Johnson </t>
  </si>
  <si>
    <t xml:space="preserve">Ginger Besplug   </t>
  </si>
  <si>
    <t xml:space="preserve">Simmone Fowler   </t>
  </si>
  <si>
    <t xml:space="preserve">Lynette Galloway     </t>
  </si>
  <si>
    <t xml:space="preserve">Bobbie Robinson   </t>
  </si>
  <si>
    <t xml:space="preserve">Janet Patriquin   </t>
  </si>
  <si>
    <t xml:space="preserve">Tristan Johner   </t>
  </si>
  <si>
    <t xml:space="preserve">Jill Lane     </t>
  </si>
  <si>
    <t xml:space="preserve">Mellissa Resch     </t>
  </si>
  <si>
    <t xml:space="preserve">Madelyn Schauer    </t>
  </si>
  <si>
    <t xml:space="preserve">Wendy Playfair     </t>
  </si>
  <si>
    <t xml:space="preserve">Rylee McKenzie    </t>
  </si>
  <si>
    <t xml:space="preserve">Kelsey Cole    </t>
  </si>
  <si>
    <t xml:space="preserve">Justine Cornelsen     </t>
  </si>
  <si>
    <t xml:space="preserve">Stephanie Kelemen     </t>
  </si>
  <si>
    <t xml:space="preserve">Laurie Johnson Barton      </t>
  </si>
  <si>
    <t xml:space="preserve">Simone Fowler   </t>
  </si>
  <si>
    <t xml:space="preserve">Monica Kippers     </t>
  </si>
  <si>
    <t xml:space="preserve">Jamie Denbow    </t>
  </si>
  <si>
    <r>
      <t xml:space="preserve">Preponitasclassyrose   </t>
    </r>
    <r>
      <rPr>
        <sz val="12"/>
        <color indexed="10"/>
        <rFont val="Times New Roman"/>
        <family val="1"/>
      </rPr>
      <t xml:space="preserve"> CBHI,2D,ROLL</t>
    </r>
  </si>
  <si>
    <r>
      <t xml:space="preserve">Toast To The Stars    </t>
    </r>
    <r>
      <rPr>
        <sz val="12"/>
        <color indexed="10"/>
        <rFont val="Times New Roman"/>
        <family val="1"/>
      </rPr>
      <t>CBHI,2D,ROLL</t>
    </r>
  </si>
  <si>
    <r>
      <t>JG Hectors Pizzazz</t>
    </r>
    <r>
      <rPr>
        <sz val="12"/>
        <color indexed="10"/>
        <rFont val="Times New Roman"/>
        <family val="1"/>
      </rPr>
      <t xml:space="preserve">    2D,ROLL</t>
    </r>
  </si>
  <si>
    <r>
      <t xml:space="preserve">Dig And Dash  </t>
    </r>
    <r>
      <rPr>
        <sz val="12"/>
        <color indexed="10"/>
        <rFont val="Times New Roman"/>
        <family val="1"/>
      </rPr>
      <t xml:space="preserve"> 2D,ROLL</t>
    </r>
  </si>
  <si>
    <r>
      <t xml:space="preserve">MTR Burninupthenic   </t>
    </r>
    <r>
      <rPr>
        <sz val="12"/>
        <color indexed="10"/>
        <rFont val="Times New Roman"/>
        <family val="1"/>
      </rPr>
      <t xml:space="preserve"> CBHI,2D,ROLL</t>
    </r>
  </si>
  <si>
    <r>
      <t xml:space="preserve">SR Effort Inmy Boots </t>
    </r>
    <r>
      <rPr>
        <sz val="12"/>
        <color indexed="10"/>
        <rFont val="Times New Roman"/>
        <family val="1"/>
      </rPr>
      <t xml:space="preserve">  CBHI,ROLL</t>
    </r>
  </si>
  <si>
    <r>
      <t xml:space="preserve">Cruzen Ninety Nine    </t>
    </r>
    <r>
      <rPr>
        <sz val="12"/>
        <color indexed="10"/>
        <rFont val="Times New Roman"/>
        <family val="1"/>
      </rPr>
      <t xml:space="preserve"> CBHI,2D,ROLL</t>
    </r>
  </si>
  <si>
    <r>
      <t xml:space="preserve">JL Antares   </t>
    </r>
    <r>
      <rPr>
        <sz val="12"/>
        <color indexed="10"/>
        <rFont val="Times New Roman"/>
        <family val="1"/>
      </rPr>
      <t xml:space="preserve"> 2D,ROLL</t>
    </r>
  </si>
  <si>
    <r>
      <t xml:space="preserve">Whats Frenchfor Fast  </t>
    </r>
    <r>
      <rPr>
        <sz val="12"/>
        <color indexed="10"/>
        <rFont val="Times New Roman"/>
        <family val="1"/>
      </rPr>
      <t xml:space="preserve">  2D,ROLL</t>
    </r>
  </si>
  <si>
    <r>
      <t xml:space="preserve">Sir Volcom       </t>
    </r>
    <r>
      <rPr>
        <sz val="12"/>
        <color indexed="10"/>
        <rFont val="Times New Roman"/>
        <family val="1"/>
      </rPr>
      <t xml:space="preserve">  ROLL</t>
    </r>
  </si>
  <si>
    <r>
      <t xml:space="preserve">Smooth Lil Starlight       </t>
    </r>
    <r>
      <rPr>
        <sz val="12"/>
        <color indexed="10"/>
        <rFont val="Times New Roman"/>
        <family val="1"/>
      </rPr>
      <t xml:space="preserve">  2D,ROLL</t>
    </r>
  </si>
  <si>
    <r>
      <t xml:space="preserve">Tuck Like Glue </t>
    </r>
    <r>
      <rPr>
        <sz val="12"/>
        <color indexed="10"/>
        <rFont val="Times New Roman"/>
        <family val="1"/>
      </rPr>
      <t xml:space="preserve">    CBHI,2D,ROLL</t>
    </r>
  </si>
  <si>
    <r>
      <t xml:space="preserve">Dakota Bigtime     </t>
    </r>
    <r>
      <rPr>
        <sz val="12"/>
        <color indexed="10"/>
        <rFont val="Times New Roman"/>
        <family val="1"/>
      </rPr>
      <t>ROLL</t>
    </r>
  </si>
  <si>
    <r>
      <t xml:space="preserve">CL Bella Ever After    </t>
    </r>
    <r>
      <rPr>
        <sz val="12"/>
        <color indexed="10"/>
        <rFont val="Times New Roman"/>
        <family val="1"/>
      </rPr>
      <t xml:space="preserve"> 2D,ROLL</t>
    </r>
  </si>
  <si>
    <r>
      <t xml:space="preserve">Martha Luareclipse   </t>
    </r>
    <r>
      <rPr>
        <sz val="12"/>
        <color indexed="10"/>
        <rFont val="Times New Roman"/>
        <family val="1"/>
      </rPr>
      <t xml:space="preserve">  CBHI,ROLL</t>
    </r>
  </si>
  <si>
    <r>
      <t xml:space="preserve">Turningstheanswer      </t>
    </r>
    <r>
      <rPr>
        <sz val="12"/>
        <color indexed="10"/>
        <rFont val="Times New Roman"/>
        <family val="1"/>
      </rPr>
      <t xml:space="preserve">  2D,ROLL</t>
    </r>
  </si>
  <si>
    <r>
      <t xml:space="preserve">Hes Major Perfect   </t>
    </r>
    <r>
      <rPr>
        <sz val="12"/>
        <color indexed="10"/>
        <rFont val="Times New Roman"/>
        <family val="1"/>
      </rPr>
      <t xml:space="preserve">   CBHI,2D,ROLL</t>
    </r>
  </si>
  <si>
    <t xml:space="preserve">Rene Leclercq     </t>
  </si>
  <si>
    <t xml:space="preserve">Courtney Link  </t>
  </si>
  <si>
    <t xml:space="preserve">Diane Skocdopole     </t>
  </si>
  <si>
    <t xml:space="preserve">Helen Naslund      </t>
  </si>
  <si>
    <t xml:space="preserve">Kathleen Couturier    </t>
  </si>
  <si>
    <t xml:space="preserve">Lynette Brodoway    </t>
  </si>
  <si>
    <t xml:space="preserve">Charlotte Jackson    </t>
  </si>
  <si>
    <t xml:space="preserve">Randa Nugent    </t>
  </si>
  <si>
    <t xml:space="preserve">Chelsey Carlier   </t>
  </si>
  <si>
    <t xml:space="preserve">Veronica Swales     </t>
  </si>
  <si>
    <t xml:space="preserve">Colin Balan   </t>
  </si>
  <si>
    <t xml:space="preserve">Kelley Drake     </t>
  </si>
  <si>
    <t xml:space="preserve">Karla Waltz     </t>
  </si>
  <si>
    <t xml:space="preserve">Melissa Freeman   </t>
  </si>
  <si>
    <t xml:space="preserve">Kali Kott    </t>
  </si>
  <si>
    <t xml:space="preserve">Kayley Anderson    </t>
  </si>
  <si>
    <r>
      <t xml:space="preserve">Howes On The Prowl   </t>
    </r>
    <r>
      <rPr>
        <sz val="12"/>
        <color indexed="10"/>
        <rFont val="Times New Roman"/>
        <family val="1"/>
      </rPr>
      <t xml:space="preserve">  ROLL</t>
    </r>
  </si>
  <si>
    <r>
      <t xml:space="preserve">Flyin In Style      </t>
    </r>
    <r>
      <rPr>
        <sz val="12"/>
        <color indexed="10"/>
        <rFont val="Times New Roman"/>
        <family val="1"/>
      </rPr>
      <t xml:space="preserve"> ROLL</t>
    </r>
  </si>
  <si>
    <r>
      <t xml:space="preserve">Kitkat Firewater    </t>
    </r>
    <r>
      <rPr>
        <sz val="12"/>
        <color indexed="10"/>
        <rFont val="Times New Roman"/>
        <family val="1"/>
      </rPr>
      <t xml:space="preserve">  ROLL</t>
    </r>
  </si>
  <si>
    <r>
      <t xml:space="preserve">Running For Profit </t>
    </r>
    <r>
      <rPr>
        <sz val="12"/>
        <color indexed="10"/>
        <rFont val="Times New Roman"/>
        <family val="1"/>
      </rPr>
      <t xml:space="preserve">  CBHI,2D,ROLL</t>
    </r>
  </si>
  <si>
    <r>
      <t xml:space="preserve">RF Rollin Rocket   </t>
    </r>
    <r>
      <rPr>
        <sz val="12"/>
        <color indexed="10"/>
        <rFont val="Times New Roman"/>
        <family val="1"/>
      </rPr>
      <t xml:space="preserve"> 2D,ROLL</t>
    </r>
  </si>
  <si>
    <r>
      <t xml:space="preserve">Real Good Win   </t>
    </r>
    <r>
      <rPr>
        <sz val="12"/>
        <color indexed="10"/>
        <rFont val="Times New Roman"/>
        <family val="1"/>
      </rPr>
      <t xml:space="preserve">   ROLL</t>
    </r>
  </si>
  <si>
    <r>
      <t xml:space="preserve">Brandys Rowdy Doc    </t>
    </r>
    <r>
      <rPr>
        <sz val="12"/>
        <color indexed="10"/>
        <rFont val="Times New Roman"/>
        <family val="1"/>
      </rPr>
      <t>ROLL</t>
    </r>
  </si>
  <si>
    <r>
      <t xml:space="preserve">Rocketin The Skyline    </t>
    </r>
    <r>
      <rPr>
        <sz val="12"/>
        <color indexed="10"/>
        <rFont val="Times New Roman"/>
        <family val="1"/>
      </rPr>
      <t xml:space="preserve"> CBHI,2D,ROLL</t>
    </r>
  </si>
  <si>
    <r>
      <t xml:space="preserve">Catty Lil Taz     </t>
    </r>
    <r>
      <rPr>
        <sz val="12"/>
        <color indexed="10"/>
        <rFont val="Times New Roman"/>
        <family val="1"/>
      </rPr>
      <t xml:space="preserve">  2D,ROLL</t>
    </r>
  </si>
  <si>
    <r>
      <t xml:space="preserve">Perfectly Bad Who     </t>
    </r>
    <r>
      <rPr>
        <sz val="12"/>
        <color indexed="10"/>
        <rFont val="Times New Roman"/>
        <family val="1"/>
      </rPr>
      <t>CBHI,2D,ROLL</t>
    </r>
  </si>
  <si>
    <r>
      <t xml:space="preserve">DTF Shawnees Clockin  </t>
    </r>
    <r>
      <rPr>
        <sz val="12"/>
        <color indexed="10"/>
        <rFont val="Times New Roman"/>
        <family val="1"/>
      </rPr>
      <t xml:space="preserve">  ROLL</t>
    </r>
  </si>
  <si>
    <r>
      <t xml:space="preserve">Running Flit Bar  </t>
    </r>
    <r>
      <rPr>
        <sz val="12"/>
        <color indexed="10"/>
        <rFont val="Times New Roman"/>
        <family val="1"/>
      </rPr>
      <t xml:space="preserve"> CBHI,2D,ROLL</t>
    </r>
  </si>
  <si>
    <r>
      <t xml:space="preserve">Diamonds For Royal    </t>
    </r>
    <r>
      <rPr>
        <sz val="12"/>
        <color indexed="10"/>
        <rFont val="Times New Roman"/>
        <family val="1"/>
      </rPr>
      <t xml:space="preserve"> 2D,ROLL</t>
    </r>
  </si>
  <si>
    <r>
      <t xml:space="preserve">CD Raisin Fame  </t>
    </r>
    <r>
      <rPr>
        <sz val="12"/>
        <color indexed="10"/>
        <rFont val="Times New Roman"/>
        <family val="1"/>
      </rPr>
      <t>CBHI,ROLL</t>
    </r>
  </si>
  <si>
    <r>
      <t xml:space="preserve">Pistols Shot At Pep      </t>
    </r>
    <r>
      <rPr>
        <sz val="12"/>
        <color indexed="10"/>
        <rFont val="Times New Roman"/>
        <family val="1"/>
      </rPr>
      <t xml:space="preserve"> 2D,ROLL</t>
    </r>
  </si>
  <si>
    <r>
      <t xml:space="preserve">GV On A Mission </t>
    </r>
    <r>
      <rPr>
        <sz val="12"/>
        <color indexed="10"/>
        <rFont val="Times New Roman"/>
        <family val="1"/>
      </rPr>
      <t xml:space="preserve">   CBHI,2D,ROLL</t>
    </r>
  </si>
  <si>
    <r>
      <t xml:space="preserve">Biebers Spark     </t>
    </r>
    <r>
      <rPr>
        <sz val="12"/>
        <color indexed="10"/>
        <rFont val="Times New Roman"/>
        <family val="1"/>
      </rPr>
      <t xml:space="preserve"> 2D,ROLL</t>
    </r>
  </si>
  <si>
    <r>
      <t xml:space="preserve">French Guys Effort  </t>
    </r>
    <r>
      <rPr>
        <sz val="12"/>
        <color indexed="10"/>
        <rFont val="Times New Roman"/>
        <family val="1"/>
      </rPr>
      <t xml:space="preserve">  CBHI,ROLL</t>
    </r>
  </si>
  <si>
    <r>
      <t xml:space="preserve">Ninety Nine Poppies     </t>
    </r>
    <r>
      <rPr>
        <sz val="12"/>
        <color indexed="10"/>
        <rFont val="Times New Roman"/>
        <family val="1"/>
      </rPr>
      <t>CBHI,2D,ROLL</t>
    </r>
  </si>
  <si>
    <r>
      <t xml:space="preserve">Flyin High Gamble   </t>
    </r>
    <r>
      <rPr>
        <sz val="12"/>
        <color indexed="10"/>
        <rFont val="Times New Roman"/>
        <family val="1"/>
      </rPr>
      <t xml:space="preserve"> 2D,ROLL</t>
    </r>
  </si>
  <si>
    <r>
      <t xml:space="preserve">Sister Crime     </t>
    </r>
    <r>
      <rPr>
        <sz val="12"/>
        <color indexed="10"/>
        <rFont val="Times New Roman"/>
        <family val="1"/>
      </rPr>
      <t xml:space="preserve"> CBHI,2D,ROLL</t>
    </r>
  </si>
  <si>
    <r>
      <t xml:space="preserve">Guys R A Mystery  </t>
    </r>
    <r>
      <rPr>
        <sz val="12"/>
        <color indexed="10"/>
        <rFont val="Times New Roman"/>
        <family val="1"/>
      </rPr>
      <t xml:space="preserve">   ROLL</t>
    </r>
  </si>
  <si>
    <r>
      <t xml:space="preserve">Streakin Ta Corona    </t>
    </r>
    <r>
      <rPr>
        <sz val="12"/>
        <color indexed="10"/>
        <rFont val="Times New Roman"/>
        <family val="1"/>
      </rPr>
      <t xml:space="preserve"> ROLL</t>
    </r>
  </si>
  <si>
    <r>
      <t xml:space="preserve">Blondys Starlight   </t>
    </r>
    <r>
      <rPr>
        <sz val="12"/>
        <color indexed="10"/>
        <rFont val="Times New Roman"/>
        <family val="1"/>
      </rPr>
      <t xml:space="preserve">  ROLL</t>
    </r>
  </si>
  <si>
    <t xml:space="preserve">Krystal Grad   </t>
  </si>
  <si>
    <t xml:space="preserve">Dawn Gertner   </t>
  </si>
  <si>
    <t xml:space="preserve">Angela Mastad </t>
  </si>
  <si>
    <t>Teigan Dufour    '</t>
  </si>
  <si>
    <t xml:space="preserve">Bailey Hughson   </t>
  </si>
  <si>
    <t xml:space="preserve">Cranna Roberts   </t>
  </si>
  <si>
    <t xml:space="preserve">Jessa Galloway   </t>
  </si>
  <si>
    <t xml:space="preserve">Francine Scozzafava   </t>
  </si>
  <si>
    <t xml:space="preserve">Stacey Ruzicka    </t>
  </si>
  <si>
    <t xml:space="preserve">Georgina Sazwan    </t>
  </si>
  <si>
    <t xml:space="preserve">Dawn Vandersteen  </t>
  </si>
  <si>
    <t xml:space="preserve">Cindy Brock   </t>
  </si>
  <si>
    <t xml:space="preserve">Tammy Brathwaite   </t>
  </si>
  <si>
    <t xml:space="preserve">Gina Volansky    </t>
  </si>
  <si>
    <t xml:space="preserve">Traci Denbrok    </t>
  </si>
  <si>
    <t xml:space="preserve">Julie Leggett  </t>
  </si>
  <si>
    <t xml:space="preserve">Tania Beirbach   </t>
  </si>
  <si>
    <t xml:space="preserve">Taylor Shields     </t>
  </si>
  <si>
    <t xml:space="preserve">Laurie Johnson Barton  </t>
  </si>
  <si>
    <t xml:space="preserve">Toni Dixon    </t>
  </si>
  <si>
    <t xml:space="preserve">Justine Elliott    </t>
  </si>
  <si>
    <t>NK Hondo Hickory 05</t>
  </si>
  <si>
    <t>Pamela Jacob Purves</t>
  </si>
  <si>
    <t>Kaitlyn Miller</t>
  </si>
  <si>
    <t>Diamond Class Act</t>
  </si>
  <si>
    <t>Katelyn Finner</t>
  </si>
  <si>
    <t>Pac N Burnt Spurs</t>
  </si>
  <si>
    <t>Possums Moneymaker</t>
  </si>
  <si>
    <t>Reah Round</t>
  </si>
  <si>
    <t>Gaylene Buff</t>
  </si>
  <si>
    <t>RB Dyna Twist</t>
  </si>
  <si>
    <t>Holiday</t>
  </si>
  <si>
    <t>Desiree Neale</t>
  </si>
  <si>
    <t>Rebelsbugeasy</t>
  </si>
  <si>
    <t>Kwik Stoppin Doc</t>
  </si>
  <si>
    <t>Kassidy Gates</t>
  </si>
  <si>
    <t>BSF Shorty Playboy</t>
  </si>
  <si>
    <t>Kirstie Heins</t>
  </si>
  <si>
    <t>Smart Sassy Doll</t>
  </si>
  <si>
    <t>Badgers First Play</t>
  </si>
  <si>
    <t>Annette Moore</t>
  </si>
  <si>
    <t>Runaway Surf</t>
  </si>
  <si>
    <t>Shauna Cole</t>
  </si>
  <si>
    <t>Marthas Gold</t>
  </si>
  <si>
    <t>NK Easy Kit</t>
  </si>
  <si>
    <t>Jodie Griffin</t>
  </si>
  <si>
    <r>
      <t xml:space="preserve">Nick of Crime   </t>
    </r>
    <r>
      <rPr>
        <sz val="10"/>
        <color indexed="10"/>
        <rFont val="Arial"/>
        <family val="2"/>
      </rPr>
      <t xml:space="preserve"> CBHI</t>
    </r>
  </si>
  <si>
    <r>
      <t xml:space="preserve">LS Rare French Gold    </t>
    </r>
    <r>
      <rPr>
        <sz val="10"/>
        <color indexed="10"/>
        <rFont val="Arial"/>
        <family val="2"/>
      </rPr>
      <t>CBHI</t>
    </r>
  </si>
  <si>
    <t>Roxanne Hue</t>
  </si>
  <si>
    <t>Crystal Fraser</t>
  </si>
  <si>
    <t>SS Special Interest</t>
  </si>
  <si>
    <t>Kim Munroe</t>
  </si>
  <si>
    <r>
      <t xml:space="preserve">Zumo On By    </t>
    </r>
    <r>
      <rPr>
        <sz val="10"/>
        <color indexed="60"/>
        <rFont val="Arial"/>
        <family val="2"/>
      </rPr>
      <t>CBHI</t>
    </r>
  </si>
  <si>
    <t>Heather Duthie</t>
  </si>
  <si>
    <t>Bucks Stormy Dee</t>
  </si>
  <si>
    <t>Shannon Blakely</t>
  </si>
  <si>
    <t>Speed To A Te</t>
  </si>
  <si>
    <t>Kaycee McKinney</t>
  </si>
  <si>
    <r>
      <t xml:space="preserve">By Excellence   </t>
    </r>
    <r>
      <rPr>
        <sz val="10"/>
        <color indexed="60"/>
        <rFont val="Arial"/>
        <family val="2"/>
      </rPr>
      <t xml:space="preserve"> CBHI</t>
    </r>
  </si>
  <si>
    <t>Sierra Booth</t>
  </si>
  <si>
    <t>Jesses Perfect Outlaw</t>
  </si>
  <si>
    <t>So Flitten</t>
  </si>
  <si>
    <t>Royal Hot Mess</t>
  </si>
  <si>
    <t>Kallee McKinney</t>
  </si>
  <si>
    <t>JBS Little Sixpack</t>
  </si>
  <si>
    <t>Hannah Anderson</t>
  </si>
  <si>
    <t>Tami Brewin</t>
  </si>
  <si>
    <t>Dark Form</t>
  </si>
  <si>
    <t>Breckin Tulloch</t>
  </si>
  <si>
    <r>
      <t xml:space="preserve">Whos Cash Is Bad  </t>
    </r>
    <r>
      <rPr>
        <sz val="10"/>
        <color indexed="60"/>
        <rFont val="Arial"/>
        <family val="2"/>
      </rPr>
      <t xml:space="preserve"> CBHI</t>
    </r>
  </si>
  <si>
    <t>Christine Drisner</t>
  </si>
  <si>
    <t>Drydocs Whiplash</t>
  </si>
  <si>
    <t>A Dance With Nopants</t>
  </si>
  <si>
    <t>Wesley Petersen</t>
  </si>
  <si>
    <t>Carrie Command</t>
  </si>
  <si>
    <t>Coulter Gould</t>
  </si>
  <si>
    <t>Quick Allie Cat</t>
  </si>
  <si>
    <t>Dena Millard</t>
  </si>
  <si>
    <t>Double Shot</t>
  </si>
  <si>
    <t>Bailee Stanton</t>
  </si>
  <si>
    <t>KN Frenchman Jewel</t>
  </si>
  <si>
    <t>Simply Bad</t>
  </si>
  <si>
    <t>Melissa Haugen</t>
  </si>
  <si>
    <t>Jag</t>
  </si>
  <si>
    <t>Racey Jorgenson</t>
  </si>
  <si>
    <t>First Class Agovite</t>
  </si>
  <si>
    <t>Teigen Dufour</t>
  </si>
  <si>
    <t>Frostys Bay Boy</t>
  </si>
  <si>
    <t>Kirsten Gjerde</t>
  </si>
  <si>
    <t>Turbo</t>
  </si>
  <si>
    <t>Donna Bremner</t>
  </si>
  <si>
    <t xml:space="preserve"> BDB Nimble Hunter</t>
  </si>
  <si>
    <t>Jaycee Thomson</t>
  </si>
  <si>
    <t>Blue Texas Moon</t>
  </si>
  <si>
    <t>Lindsey Loomis</t>
  </si>
  <si>
    <t>My Gals Rockin N Vegas</t>
  </si>
  <si>
    <t>Sheza Shining Whiz</t>
  </si>
  <si>
    <t>Sierra Stukel</t>
  </si>
  <si>
    <t>Kailee Smith</t>
  </si>
  <si>
    <t>Brownie</t>
  </si>
  <si>
    <r>
      <t xml:space="preserve">Guys Keepin The Fame    </t>
    </r>
    <r>
      <rPr>
        <sz val="10"/>
        <color indexed="60"/>
        <rFont val="Arial"/>
        <family val="2"/>
      </rPr>
      <t>CBHI</t>
    </r>
  </si>
  <si>
    <t>Bill</t>
  </si>
  <si>
    <t>Carolynn Knapp</t>
  </si>
  <si>
    <t>Perks Winner</t>
  </si>
  <si>
    <t>Wyatt Surcan</t>
  </si>
  <si>
    <t>Tonka</t>
  </si>
  <si>
    <t>Sugars Disco Blue</t>
  </si>
  <si>
    <t>Tressa Freeman</t>
  </si>
  <si>
    <t>A Martini High</t>
  </si>
  <si>
    <t>Veronica Dibb</t>
  </si>
  <si>
    <r>
      <t xml:space="preserve">Get Chargin Playboy    </t>
    </r>
    <r>
      <rPr>
        <sz val="10"/>
        <color indexed="60"/>
        <rFont val="Arial"/>
        <family val="2"/>
      </rPr>
      <t xml:space="preserve"> CBHI</t>
    </r>
  </si>
  <si>
    <t>Myranda Norem</t>
  </si>
  <si>
    <t>Zoey</t>
  </si>
  <si>
    <t>Okie B Streakin</t>
  </si>
  <si>
    <t>Kayla Dueck</t>
  </si>
  <si>
    <t>JS Dats Otto Matic</t>
  </si>
  <si>
    <t>Chelsea Kroetsch</t>
  </si>
  <si>
    <t>Diamante Bueno Corte</t>
  </si>
  <si>
    <t>Shannon Cowles</t>
  </si>
  <si>
    <t>Dulces Little Rascal</t>
  </si>
  <si>
    <t>Jocelyne Evans</t>
  </si>
  <si>
    <t>Stacey Terpsma</t>
  </si>
  <si>
    <t>Hold N Jacks</t>
  </si>
  <si>
    <t>Linsey Gittens</t>
  </si>
  <si>
    <t>Brays Billionaire</t>
  </si>
  <si>
    <t>Ruby Starling</t>
  </si>
  <si>
    <t>Chyanne Ogle</t>
  </si>
  <si>
    <t>JL Classics Cash</t>
  </si>
  <si>
    <t>Jenny Traub</t>
  </si>
  <si>
    <t>LL Invidious</t>
  </si>
  <si>
    <t>Ty</t>
  </si>
  <si>
    <t>Georgina Sazwan</t>
  </si>
  <si>
    <t>Lacey Hofer</t>
  </si>
  <si>
    <t>Grace</t>
  </si>
  <si>
    <t>Kristen Spiker</t>
  </si>
  <si>
    <t>Tammy MacDonald</t>
  </si>
  <si>
    <t>GC Baracuda Blues</t>
  </si>
  <si>
    <t>Kara Drake</t>
  </si>
  <si>
    <r>
      <t xml:space="preserve">Coys Horton     </t>
    </r>
    <r>
      <rPr>
        <sz val="10"/>
        <color indexed="10"/>
        <rFont val="Arial"/>
        <family val="2"/>
      </rPr>
      <t>CBHI</t>
    </r>
  </si>
  <si>
    <r>
      <t xml:space="preserve">A Terrific Special    </t>
    </r>
    <r>
      <rPr>
        <sz val="10"/>
        <color indexed="10"/>
        <rFont val="Arial"/>
        <family val="2"/>
      </rPr>
      <t xml:space="preserve"> CBHI</t>
    </r>
  </si>
  <si>
    <t>Odessa Gerard</t>
  </si>
  <si>
    <t>Jessica Beckford</t>
  </si>
  <si>
    <t>Dash Queen Jenna Jean</t>
  </si>
  <si>
    <t>Sarah Gerard</t>
  </si>
  <si>
    <t>Mona</t>
  </si>
  <si>
    <t>Patty Mohns</t>
  </si>
  <si>
    <t>Toni</t>
  </si>
  <si>
    <t>Jessie Vandenbroek</t>
  </si>
  <si>
    <t>Okey Dokey Zoom</t>
  </si>
  <si>
    <t>Mitobility</t>
  </si>
  <si>
    <t>Jacked Up Bar King</t>
  </si>
  <si>
    <r>
      <t xml:space="preserve">Bos Paradise  </t>
    </r>
    <r>
      <rPr>
        <sz val="10"/>
        <color indexed="10"/>
        <rFont val="Arial"/>
        <family val="2"/>
      </rPr>
      <t xml:space="preserve">  CBHI</t>
    </r>
  </si>
  <si>
    <t>Spark O Peppermint</t>
  </si>
  <si>
    <t>Ivory Miracle</t>
  </si>
  <si>
    <t>Jeo Show Boy</t>
  </si>
  <si>
    <r>
      <t xml:space="preserve">Special French Gal    </t>
    </r>
    <r>
      <rPr>
        <sz val="10"/>
        <color indexed="60"/>
        <rFont val="Arial"/>
        <family val="2"/>
      </rPr>
      <t xml:space="preserve">  </t>
    </r>
    <r>
      <rPr>
        <sz val="10"/>
        <color indexed="10"/>
        <rFont val="Arial"/>
        <family val="2"/>
      </rPr>
      <t>CBHI</t>
    </r>
  </si>
  <si>
    <r>
      <t xml:space="preserve">Prepsi      </t>
    </r>
    <r>
      <rPr>
        <sz val="10"/>
        <color indexed="10"/>
        <rFont val="Arial"/>
        <family val="2"/>
      </rPr>
      <t xml:space="preserve"> CBHI</t>
    </r>
  </si>
  <si>
    <t>Moonie Maggie</t>
  </si>
  <si>
    <t>Kalli-Rae Beebee</t>
  </si>
  <si>
    <t>JC Little King Tuck</t>
  </si>
  <si>
    <t>Alex Milner</t>
  </si>
  <si>
    <r>
      <t xml:space="preserve">Whos The Blurr  </t>
    </r>
    <r>
      <rPr>
        <sz val="10"/>
        <color indexed="10"/>
        <rFont val="Arial"/>
        <family val="2"/>
      </rPr>
      <t>CBHI</t>
    </r>
  </si>
  <si>
    <r>
      <t xml:space="preserve">The Royal Fiddler  </t>
    </r>
    <r>
      <rPr>
        <sz val="10"/>
        <color indexed="10"/>
        <rFont val="Arial"/>
        <family val="2"/>
      </rPr>
      <t xml:space="preserve"> CBHI</t>
    </r>
  </si>
  <si>
    <r>
      <rPr>
        <sz val="10"/>
        <color indexed="8"/>
        <rFont val="Arial"/>
        <family val="2"/>
      </rPr>
      <t xml:space="preserve">Haida Go Seeker  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10"/>
        <color indexed="60"/>
        <rFont val="Arial"/>
        <family val="2"/>
      </rPr>
      <t xml:space="preserve"> </t>
    </r>
    <r>
      <rPr>
        <sz val="10"/>
        <color indexed="10"/>
        <rFont val="Arial"/>
        <family val="2"/>
      </rPr>
      <t>CBHI</t>
    </r>
  </si>
  <si>
    <r>
      <t xml:space="preserve">Rockin With Fire  </t>
    </r>
    <r>
      <rPr>
        <sz val="10"/>
        <color indexed="10"/>
        <rFont val="Arial"/>
        <family val="2"/>
      </rPr>
      <t xml:space="preserve">  CBHI</t>
    </r>
  </si>
  <si>
    <r>
      <t xml:space="preserve">Docs Book     </t>
    </r>
    <r>
      <rPr>
        <sz val="10"/>
        <color indexed="10"/>
        <rFont val="Arial"/>
        <family val="2"/>
      </rPr>
      <t>CBHI</t>
    </r>
  </si>
  <si>
    <t>Vanessa Leggett</t>
  </si>
  <si>
    <r>
      <t xml:space="preserve">French Guys Effort   </t>
    </r>
    <r>
      <rPr>
        <sz val="10"/>
        <color indexed="10"/>
        <rFont val="Arial"/>
        <family val="2"/>
      </rPr>
      <t xml:space="preserve"> CBHI</t>
    </r>
  </si>
  <si>
    <t>Candace Lefebvre</t>
  </si>
  <si>
    <t>Repeat Challenge</t>
  </si>
  <si>
    <t>Demi Phillips</t>
  </si>
  <si>
    <t>Cola</t>
  </si>
  <si>
    <t>Sarah Hall</t>
  </si>
  <si>
    <t>Da Pa Jo</t>
  </si>
  <si>
    <t>Peggy Schlenker</t>
  </si>
  <si>
    <t>Joyces Guy</t>
  </si>
  <si>
    <t>Jennifer Howe</t>
  </si>
  <si>
    <t>Bs French Girl</t>
  </si>
  <si>
    <t>Magic</t>
  </si>
  <si>
    <r>
      <t xml:space="preserve">  SR Root Sixty Six       </t>
    </r>
    <r>
      <rPr>
        <sz val="10"/>
        <color indexed="10"/>
        <rFont val="Arial"/>
        <family val="2"/>
      </rPr>
      <t xml:space="preserve"> CBHI</t>
    </r>
  </si>
  <si>
    <t xml:space="preserve">Tennelle Tarrant </t>
  </si>
  <si>
    <t xml:space="preserve">Miss Babee Moon </t>
  </si>
  <si>
    <t xml:space="preserve">Lena  </t>
  </si>
  <si>
    <t>Hannah Schultz</t>
  </si>
  <si>
    <t>Whizys Music</t>
  </si>
  <si>
    <t>Judge Spice</t>
  </si>
  <si>
    <r>
      <t xml:space="preserve">Chipisaredbull     </t>
    </r>
    <r>
      <rPr>
        <sz val="10"/>
        <color indexed="10"/>
        <rFont val="Arial"/>
        <family val="2"/>
      </rPr>
      <t>CBHI</t>
    </r>
  </si>
  <si>
    <t>Veronica Swales</t>
  </si>
  <si>
    <r>
      <t xml:space="preserve">Famous Mister </t>
    </r>
    <r>
      <rPr>
        <sz val="10"/>
        <color indexed="10"/>
        <rFont val="Arial"/>
        <family val="2"/>
      </rPr>
      <t xml:space="preserve">  CBHI</t>
    </r>
  </si>
  <si>
    <t>Just Enough Shine</t>
  </si>
  <si>
    <t>Disco</t>
  </si>
  <si>
    <t>Rule and Reighn</t>
  </si>
  <si>
    <t>Charley Willoughby</t>
  </si>
  <si>
    <t>His Custome Cruiser</t>
  </si>
  <si>
    <t>JT Sizzle Smokiy Bee</t>
  </si>
  <si>
    <t>Rachelle Dandurand</t>
  </si>
  <si>
    <t>HT Kidunot Bar None</t>
  </si>
  <si>
    <t>Cashs Timeless Girl</t>
  </si>
  <si>
    <t>Kaylee Jo Henkelman</t>
  </si>
  <si>
    <r>
      <t xml:space="preserve">Daggers A Bull    </t>
    </r>
    <r>
      <rPr>
        <sz val="10"/>
        <color indexed="10"/>
        <rFont val="Arial"/>
        <family val="2"/>
      </rPr>
      <t xml:space="preserve"> CBHI</t>
    </r>
  </si>
  <si>
    <t>Tammy Henkelman</t>
  </si>
  <si>
    <r>
      <t xml:space="preserve">Unleashed To Be Special   </t>
    </r>
    <r>
      <rPr>
        <sz val="10"/>
        <color indexed="10"/>
        <rFont val="Arial"/>
        <family val="2"/>
      </rPr>
      <t xml:space="preserve"> CBHI</t>
    </r>
  </si>
  <si>
    <t>AJ Niesh</t>
  </si>
  <si>
    <t>Willma</t>
  </si>
  <si>
    <t>Tammy Mazer</t>
  </si>
  <si>
    <t>HW Beer On Deck</t>
  </si>
  <si>
    <t>Dude</t>
  </si>
  <si>
    <t>Leanne Mac|Kenzie</t>
  </si>
  <si>
    <r>
      <t xml:space="preserve">Star War Fly   </t>
    </r>
    <r>
      <rPr>
        <sz val="10"/>
        <color indexed="10"/>
        <rFont val="Arial"/>
        <family val="2"/>
      </rPr>
      <t xml:space="preserve"> CBHI</t>
    </r>
  </si>
  <si>
    <t>Leanne MacKenzie</t>
  </si>
  <si>
    <r>
      <t xml:space="preserve">Lady Della Moore    </t>
    </r>
    <r>
      <rPr>
        <sz val="10"/>
        <color indexed="10"/>
        <rFont val="Arial"/>
        <family val="2"/>
      </rPr>
      <t>CBHI</t>
    </r>
  </si>
  <si>
    <t>Travis Robson</t>
  </si>
  <si>
    <r>
      <t xml:space="preserve">BDB Macsa High Dollar   </t>
    </r>
    <r>
      <rPr>
        <sz val="10"/>
        <color indexed="10"/>
        <rFont val="Arial"/>
        <family val="2"/>
      </rPr>
      <t xml:space="preserve"> CBHI</t>
    </r>
  </si>
  <si>
    <r>
      <t xml:space="preserve">BDB Make A Little Money  </t>
    </r>
    <r>
      <rPr>
        <sz val="10"/>
        <color indexed="10"/>
        <rFont val="Arial"/>
        <family val="2"/>
      </rPr>
      <t xml:space="preserve"> CBHI</t>
    </r>
  </si>
  <si>
    <t>Bev Welsh</t>
  </si>
  <si>
    <t>Raven Chevallier</t>
  </si>
  <si>
    <t>Smash</t>
  </si>
  <si>
    <t>Fallon Chevallier</t>
  </si>
  <si>
    <t>Studley</t>
  </si>
  <si>
    <t>Christine Miller</t>
  </si>
  <si>
    <t>Maromac Lexus</t>
  </si>
  <si>
    <r>
      <t xml:space="preserve">Miss N Cash Olena   </t>
    </r>
    <r>
      <rPr>
        <sz val="10"/>
        <color indexed="10"/>
        <rFont val="Arial"/>
        <family val="2"/>
      </rPr>
      <t xml:space="preserve"> CBHI</t>
    </r>
  </si>
  <si>
    <r>
      <t xml:space="preserve">Little Moore Buzz    </t>
    </r>
    <r>
      <rPr>
        <sz val="10"/>
        <color indexed="10"/>
        <rFont val="Arial"/>
        <family val="2"/>
      </rPr>
      <t>CBHI</t>
    </r>
  </si>
  <si>
    <r>
      <t xml:space="preserve">Zippin Crime   </t>
    </r>
    <r>
      <rPr>
        <sz val="10"/>
        <color indexed="10"/>
        <rFont val="Arial"/>
        <family val="2"/>
      </rPr>
      <t xml:space="preserve"> CBHI</t>
    </r>
  </si>
  <si>
    <t>Michaele Shantz</t>
  </si>
  <si>
    <r>
      <t xml:space="preserve">Unleashed A Smooth Jet   </t>
    </r>
    <r>
      <rPr>
        <sz val="10"/>
        <color indexed="10"/>
        <rFont val="Arial"/>
        <family val="2"/>
      </rPr>
      <t>CBHI</t>
    </r>
  </si>
  <si>
    <t>Barrie Phillips</t>
  </si>
  <si>
    <r>
      <t xml:space="preserve">Alberta Springs     </t>
    </r>
    <r>
      <rPr>
        <sz val="10"/>
        <color indexed="10"/>
        <rFont val="Arial"/>
        <family val="2"/>
      </rPr>
      <t>CBHI</t>
    </r>
  </si>
  <si>
    <t>Maddi Kempf</t>
  </si>
  <si>
    <t>MVP Chasin Vegas</t>
  </si>
  <si>
    <r>
      <t xml:space="preserve">Passum Miss Mystic    </t>
    </r>
    <r>
      <rPr>
        <sz val="10"/>
        <color indexed="10"/>
        <rFont val="Arial"/>
        <family val="2"/>
      </rPr>
      <t>CBHI</t>
    </r>
  </si>
  <si>
    <r>
      <t xml:space="preserve">Triples Fast Chic   </t>
    </r>
    <r>
      <rPr>
        <sz val="10"/>
        <color indexed="10"/>
        <rFont val="Arial"/>
        <family val="2"/>
      </rPr>
      <t>CBHI</t>
    </r>
  </si>
  <si>
    <r>
      <t>Jess Passion</t>
    </r>
    <r>
      <rPr>
        <sz val="10"/>
        <color indexed="10"/>
        <rFont val="Arial"/>
        <family val="2"/>
      </rPr>
      <t xml:space="preserve"> CBHI</t>
    </r>
  </si>
  <si>
    <r>
      <t xml:space="preserve">Possiably Unbeatable   </t>
    </r>
    <r>
      <rPr>
        <sz val="10"/>
        <color indexed="10"/>
        <rFont val="Arial"/>
        <family val="2"/>
      </rPr>
      <t xml:space="preserve"> CBHI   </t>
    </r>
  </si>
  <si>
    <r>
      <t xml:space="preserve">Painted Jess      </t>
    </r>
    <r>
      <rPr>
        <sz val="10"/>
        <color indexed="10"/>
        <rFont val="Arial"/>
        <family val="2"/>
      </rPr>
      <t>CBHI</t>
    </r>
  </si>
  <si>
    <t>Rene Leclerq</t>
  </si>
  <si>
    <t>Buffy Romeo</t>
  </si>
  <si>
    <r>
      <rPr>
        <sz val="10"/>
        <color indexed="8"/>
        <rFont val="Arial"/>
        <family val="2"/>
      </rPr>
      <t xml:space="preserve">Top Cody Rambler    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CBHI</t>
    </r>
  </si>
  <si>
    <t>Andrea Udal</t>
  </si>
  <si>
    <t>NK Dual Tari</t>
  </si>
  <si>
    <t>Duster Down</t>
  </si>
  <si>
    <t>Bliss Peters</t>
  </si>
  <si>
    <t>Gas On Sonita</t>
  </si>
  <si>
    <t>Its Dark Down Here</t>
  </si>
  <si>
    <t>Lucky Little Buggar</t>
  </si>
  <si>
    <t>Paige Manning</t>
  </si>
  <si>
    <t>Ima Hot Bug</t>
  </si>
  <si>
    <t>Jill Shrye</t>
  </si>
  <si>
    <t>1/2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</si>
</sst>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d\,\ yyyy"/>
    <numFmt numFmtId="167" formatCode="[$-409]mmmm\ d\,\ yyyy;@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164" fontId="1" fillId="0" borderId="11" xfId="0" applyNumberFormat="1" applyFont="1" applyFill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 horizontal="center"/>
    </xf>
    <xf numFmtId="164" fontId="0" fillId="34" borderId="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64" fontId="0" fillId="33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10" fillId="11" borderId="10" xfId="0" applyFont="1" applyFill="1" applyBorder="1" applyAlignment="1">
      <alignment horizontal="left"/>
    </xf>
    <xf numFmtId="0" fontId="8" fillId="11" borderId="10" xfId="0" applyFont="1" applyFill="1" applyBorder="1" applyAlignment="1">
      <alignment/>
    </xf>
    <xf numFmtId="164" fontId="0" fillId="33" borderId="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0" fontId="8" fillId="35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0" fillId="11" borderId="0" xfId="0" applyFont="1" applyFill="1" applyBorder="1" applyAlignment="1">
      <alignment horizontal="left"/>
    </xf>
    <xf numFmtId="0" fontId="8" fillId="0" borderId="11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164" fontId="0" fillId="34" borderId="10" xfId="0" applyNumberFormat="1" applyFill="1" applyBorder="1" applyAlignment="1">
      <alignment/>
    </xf>
    <xf numFmtId="0" fontId="0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/>
    </xf>
    <xf numFmtId="16" fontId="0" fillId="34" borderId="10" xfId="0" applyNumberFormat="1" applyFont="1" applyFill="1" applyBorder="1" applyAlignment="1" quotePrefix="1">
      <alignment horizontal="center"/>
    </xf>
    <xf numFmtId="0" fontId="0" fillId="34" borderId="10" xfId="0" applyFont="1" applyFill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21"/>
  <sheetViews>
    <sheetView zoomScalePageLayoutView="0" workbookViewId="0" topLeftCell="A1">
      <selection activeCell="A21" sqref="A21"/>
    </sheetView>
  </sheetViews>
  <sheetFormatPr defaultColWidth="9.140625" defaultRowHeight="21" customHeight="1"/>
  <cols>
    <col min="1" max="1" width="100.8515625" style="19" customWidth="1"/>
    <col min="2" max="16384" width="9.140625" style="19" customWidth="1"/>
  </cols>
  <sheetData>
    <row r="3" ht="21" customHeight="1">
      <c r="A3" s="21" t="s">
        <v>8</v>
      </c>
    </row>
    <row r="5" ht="21" customHeight="1">
      <c r="A5" s="19" t="s">
        <v>9</v>
      </c>
    </row>
    <row r="6" ht="21" customHeight="1">
      <c r="A6" s="20" t="s">
        <v>10</v>
      </c>
    </row>
    <row r="7" ht="21" customHeight="1">
      <c r="A7" s="20" t="s">
        <v>11</v>
      </c>
    </row>
    <row r="10" ht="21" customHeight="1">
      <c r="A10" s="19" t="s">
        <v>12</v>
      </c>
    </row>
    <row r="11" ht="21" customHeight="1">
      <c r="A11" s="20" t="s">
        <v>13</v>
      </c>
    </row>
    <row r="12" ht="21" customHeight="1">
      <c r="A12" s="20" t="s">
        <v>14</v>
      </c>
    </row>
    <row r="15" ht="21" customHeight="1">
      <c r="A15" s="19" t="s">
        <v>15</v>
      </c>
    </row>
    <row r="16" ht="21" customHeight="1">
      <c r="A16" s="19" t="s">
        <v>16</v>
      </c>
    </row>
    <row r="17" ht="21" customHeight="1">
      <c r="A17" s="19" t="s">
        <v>17</v>
      </c>
    </row>
    <row r="19" ht="21" customHeight="1">
      <c r="A19" s="19" t="s">
        <v>18</v>
      </c>
    </row>
    <row r="21" ht="21" customHeight="1">
      <c r="A21" s="20" t="s">
        <v>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4"/>
  <sheetViews>
    <sheetView tabSelected="1" zoomScalePageLayoutView="0" workbookViewId="0" topLeftCell="A1">
      <selection activeCell="C292" sqref="C292"/>
    </sheetView>
  </sheetViews>
  <sheetFormatPr defaultColWidth="9.140625" defaultRowHeight="16.5" customHeight="1"/>
  <cols>
    <col min="1" max="1" width="5.421875" style="14" customWidth="1"/>
    <col min="2" max="2" width="4.57421875" style="11" customWidth="1"/>
    <col min="3" max="3" width="27.57421875" style="34" customWidth="1"/>
    <col min="4" max="4" width="34.00390625" style="11" customWidth="1"/>
    <col min="5" max="6" width="9.140625" style="13" customWidth="1"/>
    <col min="7" max="10" width="0" style="11" hidden="1" customWidth="1"/>
    <col min="11" max="11" width="9.140625" style="35" customWidth="1"/>
    <col min="12" max="16384" width="9.140625" style="11" customWidth="1"/>
  </cols>
  <sheetData>
    <row r="1" spans="1:11" ht="16.5" customHeight="1">
      <c r="A1" s="2"/>
      <c r="B1" s="1"/>
      <c r="C1" s="4" t="s">
        <v>22</v>
      </c>
      <c r="D1" s="37">
        <v>42650</v>
      </c>
      <c r="E1" s="5">
        <v>0.7</v>
      </c>
      <c r="F1" s="5">
        <v>0.7</v>
      </c>
      <c r="G1" s="3">
        <f>MIN(F3:F550)</f>
        <v>17.223</v>
      </c>
      <c r="H1" s="3">
        <f>+G1+E1</f>
        <v>17.923</v>
      </c>
      <c r="I1" s="3">
        <f>+H1+E1</f>
        <v>18.622999999999998</v>
      </c>
      <c r="J1" s="3">
        <f>+I1+E1</f>
        <v>19.322999999999997</v>
      </c>
      <c r="K1" s="35">
        <v>1.4</v>
      </c>
    </row>
    <row r="2" spans="1:11" ht="16.5" customHeight="1">
      <c r="A2" s="2"/>
      <c r="B2" s="4" t="s">
        <v>0</v>
      </c>
      <c r="C2" s="4" t="s">
        <v>1</v>
      </c>
      <c r="D2" s="4" t="s">
        <v>2</v>
      </c>
      <c r="E2" s="5" t="s">
        <v>7</v>
      </c>
      <c r="F2" s="5" t="s">
        <v>20</v>
      </c>
      <c r="G2" s="4" t="s">
        <v>3</v>
      </c>
      <c r="H2" s="4" t="s">
        <v>4</v>
      </c>
      <c r="I2" s="4" t="s">
        <v>5</v>
      </c>
      <c r="J2" s="4" t="s">
        <v>6</v>
      </c>
      <c r="K2" s="36" t="s">
        <v>21</v>
      </c>
    </row>
    <row r="3" spans="1:11" ht="16.5" customHeight="1">
      <c r="A3" s="65">
        <v>1</v>
      </c>
      <c r="B3" s="65">
        <v>313</v>
      </c>
      <c r="C3" s="38" t="s">
        <v>683</v>
      </c>
      <c r="D3" s="39" t="s">
        <v>897</v>
      </c>
      <c r="E3" s="40">
        <v>17.429</v>
      </c>
      <c r="F3" s="40">
        <v>17.223</v>
      </c>
      <c r="G3" s="40">
        <f>IF($F3&lt;H$1,$F3,0)</f>
        <v>17.223</v>
      </c>
      <c r="H3" s="66">
        <f>IF(G3=0,IF($F3&lt;I$1,$F3,0),0)</f>
        <v>0</v>
      </c>
      <c r="I3" s="66">
        <f>IF(G3=0,IF(H3=0,IF($F3&lt;J$1,$F3,0),0),0)</f>
        <v>0</v>
      </c>
      <c r="J3" s="66">
        <f>IF(F3&gt;J$1,F3,0)</f>
        <v>0</v>
      </c>
      <c r="K3" s="41">
        <f>SUM(E3+F3)</f>
        <v>34.652</v>
      </c>
    </row>
    <row r="4" spans="1:11" ht="16.5" customHeight="1">
      <c r="A4" s="65">
        <v>2</v>
      </c>
      <c r="B4" s="65">
        <v>400</v>
      </c>
      <c r="C4" s="67" t="s">
        <v>545</v>
      </c>
      <c r="D4" s="68" t="s">
        <v>527</v>
      </c>
      <c r="E4" s="40">
        <v>17.602</v>
      </c>
      <c r="F4" s="40">
        <v>17.243</v>
      </c>
      <c r="G4" s="40">
        <f>IF($F4&lt;H$1,$F4,0)</f>
        <v>17.243</v>
      </c>
      <c r="H4" s="66">
        <f>IF(G4=0,IF($F4&lt;I$1,$F4,0),0)</f>
        <v>0</v>
      </c>
      <c r="I4" s="66">
        <f>IF(G4=0,IF(H4=0,IF($F4&lt;J$1,$F4,0),0),0)</f>
        <v>0</v>
      </c>
      <c r="J4" s="66">
        <f>IF(F4&gt;J$1,F4,0)</f>
        <v>0</v>
      </c>
      <c r="K4" s="41">
        <f>SUM(E4+F4)</f>
        <v>34.845</v>
      </c>
    </row>
    <row r="5" spans="1:11" ht="16.5" customHeight="1">
      <c r="A5" s="65">
        <v>3</v>
      </c>
      <c r="B5" s="65">
        <v>47</v>
      </c>
      <c r="C5" s="38" t="s">
        <v>125</v>
      </c>
      <c r="D5" s="39" t="s">
        <v>126</v>
      </c>
      <c r="E5" s="40">
        <v>17.538</v>
      </c>
      <c r="F5" s="40">
        <v>17.312</v>
      </c>
      <c r="G5" s="40">
        <f>IF($F5&lt;H$1,$F5,0)</f>
        <v>17.312</v>
      </c>
      <c r="H5" s="66">
        <f>IF(G5=0,IF($F5&lt;I$1,$F5,0),0)</f>
        <v>0</v>
      </c>
      <c r="I5" s="66">
        <f>IF(G5=0,IF(H5=0,IF($F5&lt;J$1,$F5,0),0),0)</f>
        <v>0</v>
      </c>
      <c r="J5" s="66">
        <f>IF(F5&gt;J$1,F5,0)</f>
        <v>0</v>
      </c>
      <c r="K5" s="41">
        <f>SUM(E5+F5)</f>
        <v>34.85</v>
      </c>
    </row>
    <row r="6" spans="1:11" ht="16.5" customHeight="1">
      <c r="A6" s="65">
        <v>4</v>
      </c>
      <c r="B6" s="65">
        <v>145</v>
      </c>
      <c r="C6" s="38" t="s">
        <v>285</v>
      </c>
      <c r="D6" s="39" t="s">
        <v>286</v>
      </c>
      <c r="E6" s="40">
        <v>17.641</v>
      </c>
      <c r="F6" s="40">
        <v>17.271</v>
      </c>
      <c r="G6" s="40">
        <f>IF($F6&lt;H$1,$F6,0)</f>
        <v>17.271</v>
      </c>
      <c r="H6" s="66">
        <f>IF(G6=0,IF($F6&lt;I$1,$F6,0),0)</f>
        <v>0</v>
      </c>
      <c r="I6" s="66">
        <f>IF(G6=0,IF(H6=0,IF($F6&lt;J$1,$F6,0),0),0)</f>
        <v>0</v>
      </c>
      <c r="J6" s="66">
        <f>IF(F6&gt;J$1,F6,0)</f>
        <v>0</v>
      </c>
      <c r="K6" s="41">
        <f>SUM(E6+F6)</f>
        <v>34.912</v>
      </c>
    </row>
    <row r="7" spans="1:11" ht="16.5" customHeight="1">
      <c r="A7" s="65">
        <v>5</v>
      </c>
      <c r="B7" s="65">
        <v>88</v>
      </c>
      <c r="C7" s="38" t="s">
        <v>251</v>
      </c>
      <c r="D7" s="39" t="s">
        <v>252</v>
      </c>
      <c r="E7" s="40">
        <v>17.39</v>
      </c>
      <c r="F7" s="40">
        <v>17.556</v>
      </c>
      <c r="G7" s="40">
        <f>IF($F7&lt;H$1,$F7,0)</f>
        <v>17.556</v>
      </c>
      <c r="H7" s="66">
        <f>IF(G7=0,IF($F7&lt;I$1,$F7,0),0)</f>
        <v>0</v>
      </c>
      <c r="I7" s="66">
        <f>IF(G7=0,IF(H7=0,IF($F7&lt;J$1,$F7,0),0),0)</f>
        <v>0</v>
      </c>
      <c r="J7" s="66">
        <f>IF(F7&gt;J$1,F7,0)</f>
        <v>0</v>
      </c>
      <c r="K7" s="41">
        <f>SUM(E7+F7)</f>
        <v>34.946</v>
      </c>
    </row>
    <row r="8" spans="1:11" ht="16.5" customHeight="1">
      <c r="A8" s="65">
        <v>6</v>
      </c>
      <c r="B8" s="65">
        <v>473</v>
      </c>
      <c r="C8" s="67" t="s">
        <v>683</v>
      </c>
      <c r="D8" s="67" t="s">
        <v>666</v>
      </c>
      <c r="E8" s="40">
        <v>17.353</v>
      </c>
      <c r="F8" s="40">
        <v>17.612</v>
      </c>
      <c r="G8" s="40">
        <f>IF($F8&lt;H$1,$F8,0)</f>
        <v>17.612</v>
      </c>
      <c r="H8" s="66">
        <f>IF(G8=0,IF($F8&lt;I$1,$F8,0),0)</f>
        <v>0</v>
      </c>
      <c r="I8" s="66">
        <f>IF(G8=0,IF(H8=0,IF($F8&lt;J$1,$F8,0),0),0)</f>
        <v>0</v>
      </c>
      <c r="J8" s="66">
        <f>IF(F8&gt;J$1,F8,0)</f>
        <v>0</v>
      </c>
      <c r="K8" s="41">
        <f>SUM(E8+F8)</f>
        <v>34.965</v>
      </c>
    </row>
    <row r="9" spans="1:11" ht="16.5" customHeight="1">
      <c r="A9" s="65">
        <v>7</v>
      </c>
      <c r="B9" s="65">
        <v>315</v>
      </c>
      <c r="C9" s="38" t="s">
        <v>884</v>
      </c>
      <c r="D9" s="39" t="s">
        <v>885</v>
      </c>
      <c r="E9" s="40">
        <v>17.486</v>
      </c>
      <c r="F9" s="40">
        <v>17.531</v>
      </c>
      <c r="G9" s="40">
        <f>IF($F9&lt;H$1,$F9,0)</f>
        <v>17.531</v>
      </c>
      <c r="H9" s="66">
        <f>IF(G9=0,IF($F9&lt;I$1,$F9,0),0)</f>
        <v>0</v>
      </c>
      <c r="I9" s="66">
        <f>IF(G9=0,IF(H9=0,IF($F9&lt;J$1,$F9,0),0),0)</f>
        <v>0</v>
      </c>
      <c r="J9" s="66">
        <f>IF(F9&gt;J$1,F9,0)</f>
        <v>0</v>
      </c>
      <c r="K9" s="41">
        <f>SUM(E9+F9)</f>
        <v>35.016999999999996</v>
      </c>
    </row>
    <row r="10" spans="1:11" ht="16.5" customHeight="1">
      <c r="A10" s="65">
        <v>8</v>
      </c>
      <c r="B10" s="65">
        <v>141</v>
      </c>
      <c r="C10" s="38" t="s">
        <v>278</v>
      </c>
      <c r="D10" s="39" t="s">
        <v>279</v>
      </c>
      <c r="E10" s="40">
        <v>17.652</v>
      </c>
      <c r="F10" s="40">
        <v>17.403</v>
      </c>
      <c r="G10" s="40">
        <f>IF($F10&lt;H$1,$F10,0)</f>
        <v>17.403</v>
      </c>
      <c r="H10" s="66">
        <f>IF(G10=0,IF($F10&lt;I$1,$F10,0),0)</f>
        <v>0</v>
      </c>
      <c r="I10" s="66">
        <f>IF(G10=0,IF(H10=0,IF($F10&lt;J$1,$F10,0),0),0)</f>
        <v>0</v>
      </c>
      <c r="J10" s="66">
        <f>IF(F10&gt;J$1,F10,0)</f>
        <v>0</v>
      </c>
      <c r="K10" s="41">
        <f>SUM(E10+F10)</f>
        <v>35.055</v>
      </c>
    </row>
    <row r="11" spans="1:11" ht="16.5" customHeight="1">
      <c r="A11" s="2">
        <v>9</v>
      </c>
      <c r="B11" s="22">
        <v>340</v>
      </c>
      <c r="C11" s="52" t="s">
        <v>409</v>
      </c>
      <c r="D11" s="43" t="s">
        <v>430</v>
      </c>
      <c r="E11" s="7">
        <v>17.564</v>
      </c>
      <c r="F11" s="7">
        <v>17.529</v>
      </c>
      <c r="G11" s="24">
        <f>IF($F11&lt;H$1,$F11,0)</f>
        <v>17.529</v>
      </c>
      <c r="H11" s="3">
        <f>IF(G11=0,IF($F11&lt;I$1,$F11,0),0)</f>
        <v>0</v>
      </c>
      <c r="I11" s="3">
        <f>IF(G11=0,IF(H11=0,IF($F11&lt;J$1,$F11,0),0),0)</f>
        <v>0</v>
      </c>
      <c r="J11" s="3">
        <f>IF(F11&gt;J$1,F11,0)</f>
        <v>0</v>
      </c>
      <c r="K11" s="56">
        <f>SUM(E11+F11)</f>
        <v>35.093</v>
      </c>
    </row>
    <row r="12" spans="1:11" ht="16.5" customHeight="1">
      <c r="A12" s="2">
        <v>10</v>
      </c>
      <c r="B12" s="22">
        <v>508</v>
      </c>
      <c r="C12" s="53" t="s">
        <v>738</v>
      </c>
      <c r="D12" s="43" t="s">
        <v>717</v>
      </c>
      <c r="E12" s="7">
        <v>17.634</v>
      </c>
      <c r="F12" s="7">
        <v>17.529</v>
      </c>
      <c r="G12" s="24">
        <f>IF($F12&lt;H$1,$F12,0)</f>
        <v>17.529</v>
      </c>
      <c r="H12" s="3">
        <f>IF(G12=0,IF($F12&lt;I$1,$F12,0),0)</f>
        <v>0</v>
      </c>
      <c r="I12" s="3">
        <f>IF(G12=0,IF(H12=0,IF($F12&lt;J$1,$F12,0),0),0)</f>
        <v>0</v>
      </c>
      <c r="J12" s="3">
        <f>IF(F12&gt;J$1,F12,0)</f>
        <v>0</v>
      </c>
      <c r="K12" s="8">
        <f>SUM(E12+F12)</f>
        <v>35.163</v>
      </c>
    </row>
    <row r="13" spans="1:11" ht="16.5" customHeight="1">
      <c r="A13" s="2">
        <v>11</v>
      </c>
      <c r="B13" s="22">
        <v>409</v>
      </c>
      <c r="C13" s="52" t="s">
        <v>553</v>
      </c>
      <c r="D13" s="43" t="s">
        <v>535</v>
      </c>
      <c r="E13" s="7">
        <v>17.414</v>
      </c>
      <c r="F13" s="7">
        <v>17.753</v>
      </c>
      <c r="G13" s="24">
        <f>IF($F13&lt;H$1,$F13,0)</f>
        <v>17.753</v>
      </c>
      <c r="H13" s="3">
        <f>IF(G13=0,IF($F13&lt;I$1,$F13,0),0)</f>
        <v>0</v>
      </c>
      <c r="I13" s="3">
        <f>IF(G13=0,IF(H13=0,IF($F13&lt;J$1,$F13,0),0),0)</f>
        <v>0</v>
      </c>
      <c r="J13" s="3">
        <f>IF(F13&gt;J$1,F13,0)</f>
        <v>0</v>
      </c>
      <c r="K13" s="8">
        <f>SUM(E13+F13)</f>
        <v>35.167</v>
      </c>
    </row>
    <row r="14" spans="1:11" ht="16.5" customHeight="1">
      <c r="A14" s="2">
        <v>12</v>
      </c>
      <c r="B14" s="22">
        <v>316</v>
      </c>
      <c r="C14" s="6" t="s">
        <v>886</v>
      </c>
      <c r="D14" s="1" t="s">
        <v>887</v>
      </c>
      <c r="E14" s="7">
        <v>17.668</v>
      </c>
      <c r="F14" s="7">
        <v>17.506</v>
      </c>
      <c r="G14" s="24">
        <f>IF($F14&lt;H$1,$F14,0)</f>
        <v>17.506</v>
      </c>
      <c r="H14" s="3">
        <f>IF(G14=0,IF($F14&lt;I$1,$F14,0),0)</f>
        <v>0</v>
      </c>
      <c r="I14" s="3">
        <f>IF(G14=0,IF(H14=0,IF($F14&lt;J$1,$F14,0),0),0)</f>
        <v>0</v>
      </c>
      <c r="J14" s="3">
        <f>IF(F14&gt;J$1,F14,0)</f>
        <v>0</v>
      </c>
      <c r="K14" s="56">
        <f>SUM(E14+F14)</f>
        <v>35.174</v>
      </c>
    </row>
    <row r="15" spans="1:11" ht="16.5" customHeight="1">
      <c r="A15" s="2">
        <v>13</v>
      </c>
      <c r="B15" s="22">
        <v>470</v>
      </c>
      <c r="C15" s="53" t="s">
        <v>680</v>
      </c>
      <c r="D15" s="43" t="s">
        <v>663</v>
      </c>
      <c r="E15" s="7">
        <v>17.739</v>
      </c>
      <c r="F15" s="7">
        <v>17.438</v>
      </c>
      <c r="G15" s="24">
        <f>IF($F15&lt;H$1,$F15,0)</f>
        <v>17.438</v>
      </c>
      <c r="H15" s="3">
        <f>IF(G15=0,IF($F15&lt;I$1,$F15,0),0)</f>
        <v>0</v>
      </c>
      <c r="I15" s="3">
        <f>IF(G15=0,IF(H15=0,IF($F15&lt;J$1,$F15,0),0),0)</f>
        <v>0</v>
      </c>
      <c r="J15" s="3">
        <f>IF(F15&gt;J$1,F15,0)</f>
        <v>0</v>
      </c>
      <c r="K15" s="8">
        <f>SUM(E15+F15)</f>
        <v>35.177</v>
      </c>
    </row>
    <row r="16" spans="1:11" ht="16.5" customHeight="1">
      <c r="A16" s="2">
        <v>14</v>
      </c>
      <c r="B16" s="22">
        <v>437</v>
      </c>
      <c r="C16" s="53" t="s">
        <v>606</v>
      </c>
      <c r="D16" s="43" t="s">
        <v>581</v>
      </c>
      <c r="E16" s="7">
        <v>17.632</v>
      </c>
      <c r="F16" s="7">
        <v>17.561</v>
      </c>
      <c r="G16" s="24">
        <f>IF($F16&lt;H$1,$F16,0)</f>
        <v>17.561</v>
      </c>
      <c r="H16" s="3">
        <f>IF(G16=0,IF($F16&lt;I$1,$F16,0),0)</f>
        <v>0</v>
      </c>
      <c r="I16" s="3">
        <f>IF(G16=0,IF(H16=0,IF($F16&lt;J$1,$F16,0),0),0)</f>
        <v>0</v>
      </c>
      <c r="J16" s="3">
        <f>IF(F16&gt;J$1,F16,0)</f>
        <v>0</v>
      </c>
      <c r="K16" s="8">
        <f>SUM(E16+F16)</f>
        <v>35.193</v>
      </c>
    </row>
    <row r="17" spans="1:11" ht="16.5" customHeight="1">
      <c r="A17" s="2">
        <v>15</v>
      </c>
      <c r="B17" s="22">
        <v>304</v>
      </c>
      <c r="C17" s="6" t="s">
        <v>861</v>
      </c>
      <c r="D17" s="1" t="s">
        <v>862</v>
      </c>
      <c r="E17" s="7">
        <v>17.585</v>
      </c>
      <c r="F17" s="7">
        <v>17.631</v>
      </c>
      <c r="G17" s="24">
        <f>IF($F17&lt;H$1,$F17,0)</f>
        <v>17.631</v>
      </c>
      <c r="H17" s="3">
        <f>IF(G17=0,IF($F17&lt;I$1,$F17,0),0)</f>
        <v>0</v>
      </c>
      <c r="I17" s="3">
        <f>IF(G17=0,IF(H17=0,IF($F17&lt;J$1,$F17,0),0),0)</f>
        <v>0</v>
      </c>
      <c r="J17" s="3">
        <f>IF(F17&gt;J$1,F17,0)</f>
        <v>0</v>
      </c>
      <c r="K17" s="56">
        <f>SUM(E17+F17)</f>
        <v>35.216</v>
      </c>
    </row>
    <row r="18" spans="1:11" ht="16.5" customHeight="1">
      <c r="A18" s="2">
        <v>16</v>
      </c>
      <c r="B18" s="22">
        <v>179</v>
      </c>
      <c r="C18" s="6" t="s">
        <v>422</v>
      </c>
      <c r="D18" s="1" t="s">
        <v>757</v>
      </c>
      <c r="E18" s="7">
        <v>17.689</v>
      </c>
      <c r="F18" s="7">
        <v>17.547</v>
      </c>
      <c r="G18" s="24">
        <f>IF($F18&lt;H$1,$F18,0)</f>
        <v>17.547</v>
      </c>
      <c r="H18" s="3">
        <f>IF(G18=0,IF($F18&lt;I$1,$F18,0),0)</f>
        <v>0</v>
      </c>
      <c r="I18" s="3">
        <f>IF(G18=0,IF(H18=0,IF($F18&lt;J$1,$F18,0),0),0)</f>
        <v>0</v>
      </c>
      <c r="J18" s="3">
        <f>IF(F18&gt;J$1,F18,0)</f>
        <v>0</v>
      </c>
      <c r="K18" s="8">
        <f>SUM(E18+F18)</f>
        <v>35.236000000000004</v>
      </c>
    </row>
    <row r="19" spans="1:11" ht="16.5" customHeight="1">
      <c r="A19" s="2">
        <v>17</v>
      </c>
      <c r="B19" s="22">
        <v>51</v>
      </c>
      <c r="C19" s="31" t="s">
        <v>422</v>
      </c>
      <c r="D19" s="1" t="s">
        <v>33</v>
      </c>
      <c r="E19" s="7">
        <v>17.627</v>
      </c>
      <c r="F19" s="7">
        <v>17.649</v>
      </c>
      <c r="G19" s="24">
        <f>IF($F19&lt;H$1,$F19,0)</f>
        <v>17.649</v>
      </c>
      <c r="H19" s="3">
        <f>IF(G19=0,IF($F19&lt;I$1,$F19,0),0)</f>
        <v>0</v>
      </c>
      <c r="I19" s="3">
        <f>IF(G19=0,IF(H19=0,IF($F19&lt;J$1,$F19,0),0),0)</f>
        <v>0</v>
      </c>
      <c r="J19" s="3">
        <f>IF(F19&gt;J$1,F19,0)</f>
        <v>0</v>
      </c>
      <c r="K19" s="8">
        <f>SUM(E19+F19)</f>
        <v>35.275999999999996</v>
      </c>
    </row>
    <row r="20" spans="1:11" ht="16.5" customHeight="1">
      <c r="A20" s="2">
        <v>18</v>
      </c>
      <c r="B20" s="22">
        <v>482</v>
      </c>
      <c r="C20" s="53" t="s">
        <v>691</v>
      </c>
      <c r="D20" s="42" t="s">
        <v>675</v>
      </c>
      <c r="E20" s="7">
        <v>17.695</v>
      </c>
      <c r="F20" s="7">
        <v>17.583</v>
      </c>
      <c r="G20" s="24">
        <f>IF($F20&lt;H$1,$F20,0)</f>
        <v>17.583</v>
      </c>
      <c r="H20" s="3">
        <f>IF(G20=0,IF($F20&lt;I$1,$F20,0),0)</f>
        <v>0</v>
      </c>
      <c r="I20" s="3">
        <f>IF(G20=0,IF(H20=0,IF($F20&lt;J$1,$F20,0),0),0)</f>
        <v>0</v>
      </c>
      <c r="J20" s="3">
        <f>IF(F20&gt;J$1,F20,0)</f>
        <v>0</v>
      </c>
      <c r="K20" s="8">
        <f>SUM(E20+F20)</f>
        <v>35.278</v>
      </c>
    </row>
    <row r="21" spans="1:11" ht="16.5" customHeight="1">
      <c r="A21" s="2">
        <v>19</v>
      </c>
      <c r="B21" s="22">
        <v>463</v>
      </c>
      <c r="C21" s="53" t="s">
        <v>557</v>
      </c>
      <c r="D21" s="44" t="s">
        <v>631</v>
      </c>
      <c r="E21" s="7">
        <v>17.945</v>
      </c>
      <c r="F21" s="7">
        <v>17.347</v>
      </c>
      <c r="G21" s="24">
        <f>IF($F21&lt;H$1,$F21,0)</f>
        <v>17.347</v>
      </c>
      <c r="H21" s="3">
        <f>IF(G21=0,IF($F21&lt;I$1,$F21,0),0)</f>
        <v>0</v>
      </c>
      <c r="I21" s="3">
        <f>IF(G21=0,IF(H21=0,IF($F21&lt;J$1,$F21,0),0),0)</f>
        <v>0</v>
      </c>
      <c r="J21" s="3">
        <f>IF(F21&gt;J$1,F21,0)</f>
        <v>0</v>
      </c>
      <c r="K21" s="8">
        <f>SUM(E21+F21)</f>
        <v>35.292</v>
      </c>
    </row>
    <row r="22" spans="1:11" ht="16.5" customHeight="1">
      <c r="A22" s="2">
        <v>20</v>
      </c>
      <c r="B22" s="22">
        <v>225</v>
      </c>
      <c r="C22" s="6" t="s">
        <v>865</v>
      </c>
      <c r="D22" s="17" t="s">
        <v>866</v>
      </c>
      <c r="E22" s="7">
        <v>17.867</v>
      </c>
      <c r="F22" s="7">
        <v>17.492</v>
      </c>
      <c r="G22" s="24">
        <f>IF($F22&lt;H$1,$F22,0)</f>
        <v>17.492</v>
      </c>
      <c r="H22" s="3">
        <f>IF(G22=0,IF($F22&lt;I$1,$F22,0),0)</f>
        <v>0</v>
      </c>
      <c r="I22" s="3">
        <f>IF(G22=0,IF(H22=0,IF($F22&lt;J$1,$F22,0),0),0)</f>
        <v>0</v>
      </c>
      <c r="J22" s="3">
        <f>IF(F22&gt;J$1,F22,0)</f>
        <v>0</v>
      </c>
      <c r="K22" s="56">
        <f>SUM(E22+F22)</f>
        <v>35.359</v>
      </c>
    </row>
    <row r="23" spans="1:11" ht="16.5" customHeight="1">
      <c r="A23" s="2">
        <v>21</v>
      </c>
      <c r="B23" s="22">
        <v>444</v>
      </c>
      <c r="C23" s="53" t="s">
        <v>639</v>
      </c>
      <c r="D23" s="42" t="s">
        <v>612</v>
      </c>
      <c r="E23" s="7">
        <v>17.866</v>
      </c>
      <c r="F23" s="7">
        <v>17.523</v>
      </c>
      <c r="G23" s="24">
        <f>IF($F23&lt;H$1,$F23,0)</f>
        <v>17.523</v>
      </c>
      <c r="H23" s="3">
        <f>IF(G23=0,IF($F23&lt;I$1,$F23,0),0)</f>
        <v>0</v>
      </c>
      <c r="I23" s="3">
        <f>IF(G23=0,IF(H23=0,IF($F23&lt;J$1,$F23,0),0),0)</f>
        <v>0</v>
      </c>
      <c r="J23" s="3">
        <f>IF(F23&gt;J$1,F23,0)</f>
        <v>0</v>
      </c>
      <c r="K23" s="8">
        <f>SUM(E23+F23)</f>
        <v>35.388999999999996</v>
      </c>
    </row>
    <row r="24" spans="1:11" ht="16.5" customHeight="1">
      <c r="A24" s="2">
        <v>22</v>
      </c>
      <c r="B24" s="22">
        <v>458</v>
      </c>
      <c r="C24" s="53" t="s">
        <v>652</v>
      </c>
      <c r="D24" s="43" t="s">
        <v>626</v>
      </c>
      <c r="E24" s="7">
        <v>17.759</v>
      </c>
      <c r="F24" s="7">
        <v>17.631</v>
      </c>
      <c r="G24" s="24">
        <f>IF($F24&lt;H$1,$F24,0)</f>
        <v>17.631</v>
      </c>
      <c r="H24" s="3">
        <f>IF(G24=0,IF($F24&lt;I$1,$F24,0),0)</f>
        <v>0</v>
      </c>
      <c r="I24" s="3">
        <f>IF(G24=0,IF(H24=0,IF($F24&lt;J$1,$F24,0),0),0)</f>
        <v>0</v>
      </c>
      <c r="J24" s="3">
        <f>IF(F24&gt;J$1,F24,0)</f>
        <v>0</v>
      </c>
      <c r="K24" s="8">
        <f>SUM(E24+F24)</f>
        <v>35.39</v>
      </c>
    </row>
    <row r="25" spans="1:11" ht="16.5" customHeight="1">
      <c r="A25" s="2">
        <v>23</v>
      </c>
      <c r="B25" s="22">
        <v>504</v>
      </c>
      <c r="C25" s="53" t="s">
        <v>735</v>
      </c>
      <c r="D25" s="42" t="s">
        <v>713</v>
      </c>
      <c r="E25" s="7">
        <v>17.844</v>
      </c>
      <c r="F25" s="7">
        <v>17.57</v>
      </c>
      <c r="G25" s="24">
        <f>IF($F25&lt;H$1,$F25,0)</f>
        <v>17.57</v>
      </c>
      <c r="H25" s="3">
        <f>IF(G25=0,IF($F25&lt;I$1,$F25,0),0)</f>
        <v>0</v>
      </c>
      <c r="I25" s="3">
        <f>IF(G25=0,IF(H25=0,IF($F25&lt;J$1,$F25,0),0),0)</f>
        <v>0</v>
      </c>
      <c r="J25" s="3">
        <f>IF(F25&gt;J$1,F25,0)</f>
        <v>0</v>
      </c>
      <c r="K25" s="8">
        <f>SUM(E25+F25)</f>
        <v>35.414</v>
      </c>
    </row>
    <row r="26" spans="1:11" ht="16.5" customHeight="1">
      <c r="A26" s="2">
        <v>24</v>
      </c>
      <c r="B26" s="22">
        <v>495</v>
      </c>
      <c r="C26" s="53" t="s">
        <v>727</v>
      </c>
      <c r="D26" s="43" t="s">
        <v>704</v>
      </c>
      <c r="E26" s="7">
        <v>17.838</v>
      </c>
      <c r="F26" s="7">
        <v>17.597</v>
      </c>
      <c r="G26" s="24">
        <f>IF($F26&lt;H$1,$F26,0)</f>
        <v>17.597</v>
      </c>
      <c r="H26" s="3">
        <f>IF(G26=0,IF($F26&lt;I$1,$F26,0),0)</f>
        <v>0</v>
      </c>
      <c r="I26" s="3">
        <f>IF(G26=0,IF(H26=0,IF($F26&lt;J$1,$F26,0),0),0)</f>
        <v>0</v>
      </c>
      <c r="J26" s="3">
        <f>IF(F26&gt;J$1,F26,0)</f>
        <v>0</v>
      </c>
      <c r="K26" s="8">
        <f>SUM(E26+F26)</f>
        <v>35.435</v>
      </c>
    </row>
    <row r="27" spans="1:11" ht="16.5" customHeight="1">
      <c r="A27" s="2">
        <v>25</v>
      </c>
      <c r="B27" s="22">
        <v>401</v>
      </c>
      <c r="C27" s="52" t="s">
        <v>546</v>
      </c>
      <c r="D27" s="43" t="s">
        <v>528</v>
      </c>
      <c r="E27" s="7">
        <v>17.767</v>
      </c>
      <c r="F27" s="7">
        <v>17.671</v>
      </c>
      <c r="G27" s="24">
        <f>IF($F27&lt;H$1,$F27,0)</f>
        <v>17.671</v>
      </c>
      <c r="H27" s="3">
        <f>IF(G27=0,IF($F27&lt;I$1,$F27,0),0)</f>
        <v>0</v>
      </c>
      <c r="I27" s="3">
        <f>IF(G27=0,IF(H27=0,IF($F27&lt;J$1,$F27,0),0),0)</f>
        <v>0</v>
      </c>
      <c r="J27" s="3">
        <f>IF(F27&gt;J$1,F27,0)</f>
        <v>0</v>
      </c>
      <c r="K27" s="8">
        <f>SUM(E27+F27)</f>
        <v>35.438</v>
      </c>
    </row>
    <row r="28" spans="1:11" ht="16.5" customHeight="1">
      <c r="A28" s="2">
        <v>26</v>
      </c>
      <c r="B28" s="22">
        <v>459</v>
      </c>
      <c r="C28" s="58" t="s">
        <v>653</v>
      </c>
      <c r="D28" s="59" t="s">
        <v>627</v>
      </c>
      <c r="E28" s="7">
        <v>17.654</v>
      </c>
      <c r="F28" s="7">
        <v>17.801</v>
      </c>
      <c r="G28" s="24">
        <f>IF($F28&lt;H$1,$F28,0)</f>
        <v>17.801</v>
      </c>
      <c r="H28" s="3">
        <f>IF(G28=0,IF($F28&lt;I$1,$F28,0),0)</f>
        <v>0</v>
      </c>
      <c r="I28" s="3">
        <f>IF(G28=0,IF(H28=0,IF($F28&lt;J$1,$F28,0),0),0)</f>
        <v>0</v>
      </c>
      <c r="J28" s="3">
        <f>IF(F28&gt;J$1,F28,0)</f>
        <v>0</v>
      </c>
      <c r="K28" s="8">
        <f>SUM(E28+F28)</f>
        <v>35.455</v>
      </c>
    </row>
    <row r="29" spans="1:11" ht="16.5" customHeight="1">
      <c r="A29" s="2">
        <v>27</v>
      </c>
      <c r="B29" s="22">
        <v>256</v>
      </c>
      <c r="C29" s="6" t="s">
        <v>865</v>
      </c>
      <c r="D29" s="1" t="s">
        <v>867</v>
      </c>
      <c r="E29" s="7">
        <v>17.807</v>
      </c>
      <c r="F29" s="7">
        <v>17.664</v>
      </c>
      <c r="G29" s="24">
        <f>IF($F29&lt;H$1,$F29,0)</f>
        <v>17.664</v>
      </c>
      <c r="H29" s="3">
        <f>IF(G29=0,IF($F29&lt;I$1,$F29,0),0)</f>
        <v>0</v>
      </c>
      <c r="I29" s="3">
        <f>IF(G29=0,IF(H29=0,IF($F29&lt;J$1,$F29,0),0),0)</f>
        <v>0</v>
      </c>
      <c r="J29" s="3">
        <f>IF(F29&gt;J$1,F29,0)</f>
        <v>0</v>
      </c>
      <c r="K29" s="56">
        <f>SUM(E29+F29)</f>
        <v>35.471000000000004</v>
      </c>
    </row>
    <row r="30" spans="1:11" ht="16.5" customHeight="1">
      <c r="A30" s="2">
        <v>28</v>
      </c>
      <c r="B30" s="22">
        <v>205</v>
      </c>
      <c r="C30" s="6" t="s">
        <v>326</v>
      </c>
      <c r="D30" s="1" t="s">
        <v>327</v>
      </c>
      <c r="E30" s="7">
        <v>17.996</v>
      </c>
      <c r="F30" s="7">
        <v>17.485</v>
      </c>
      <c r="G30" s="24">
        <f>IF($F30&lt;H$1,$F30,0)</f>
        <v>17.485</v>
      </c>
      <c r="H30" s="3">
        <f>IF(G30=0,IF($F30&lt;I$1,$F30,0),0)</f>
        <v>0</v>
      </c>
      <c r="I30" s="3">
        <f>IF(G30=0,IF(H30=0,IF($F30&lt;J$1,$F30,0),0),0)</f>
        <v>0</v>
      </c>
      <c r="J30" s="3">
        <f>IF(F30&gt;J$1,F30,0)</f>
        <v>0</v>
      </c>
      <c r="K30" s="56">
        <f>SUM(E30+F30)</f>
        <v>35.480999999999995</v>
      </c>
    </row>
    <row r="31" spans="1:11" ht="16.5" customHeight="1">
      <c r="A31" s="2">
        <v>29</v>
      </c>
      <c r="B31" s="22">
        <v>406</v>
      </c>
      <c r="C31" s="52" t="s">
        <v>551</v>
      </c>
      <c r="D31" s="43" t="s">
        <v>533</v>
      </c>
      <c r="E31" s="7">
        <v>17.635</v>
      </c>
      <c r="F31" s="7">
        <v>17.847</v>
      </c>
      <c r="G31" s="24">
        <f>IF($F31&lt;H$1,$F31,0)</f>
        <v>17.847</v>
      </c>
      <c r="H31" s="3">
        <f>IF(G31=0,IF($F31&lt;I$1,$F31,0),0)</f>
        <v>0</v>
      </c>
      <c r="I31" s="3">
        <f>IF(G31=0,IF(H31=0,IF($F31&lt;J$1,$F31,0),0),0)</f>
        <v>0</v>
      </c>
      <c r="J31" s="3">
        <f>IF(F31&gt;J$1,F31,0)</f>
        <v>0</v>
      </c>
      <c r="K31" s="8">
        <f>SUM(E31+F31)</f>
        <v>35.482</v>
      </c>
    </row>
    <row r="32" spans="1:11" ht="16.5" customHeight="1">
      <c r="A32" s="2">
        <v>30</v>
      </c>
      <c r="B32" s="22">
        <v>197</v>
      </c>
      <c r="C32" s="6" t="s">
        <v>285</v>
      </c>
      <c r="D32" s="1" t="s">
        <v>287</v>
      </c>
      <c r="E32" s="7">
        <v>18.057</v>
      </c>
      <c r="F32" s="7">
        <v>17.431</v>
      </c>
      <c r="G32" s="24">
        <f>IF($F32&lt;H$1,$F32,0)</f>
        <v>17.431</v>
      </c>
      <c r="H32" s="3">
        <f>IF(G32=0,IF($F32&lt;I$1,$F32,0),0)</f>
        <v>0</v>
      </c>
      <c r="I32" s="3">
        <f>IF(G32=0,IF(H32=0,IF($F32&lt;J$1,$F32,0),0),0)</f>
        <v>0</v>
      </c>
      <c r="J32" s="3">
        <f>IF(F32&gt;J$1,F32,0)</f>
        <v>0</v>
      </c>
      <c r="K32" s="8">
        <f>SUM(E32+F32)</f>
        <v>35.488</v>
      </c>
    </row>
    <row r="33" spans="1:11" ht="16.5" customHeight="1">
      <c r="A33" s="2">
        <v>31</v>
      </c>
      <c r="B33" s="22">
        <v>419</v>
      </c>
      <c r="C33" s="53" t="s">
        <v>588</v>
      </c>
      <c r="D33" s="42" t="s">
        <v>563</v>
      </c>
      <c r="E33" s="7">
        <v>17.849</v>
      </c>
      <c r="F33" s="7">
        <v>17.642</v>
      </c>
      <c r="G33" s="24">
        <f>IF($F33&lt;H$1,$F33,0)</f>
        <v>17.642</v>
      </c>
      <c r="H33" s="3">
        <f>IF(G33=0,IF($F33&lt;I$1,$F33,0),0)</f>
        <v>0</v>
      </c>
      <c r="I33" s="3">
        <f>IF(G33=0,IF(H33=0,IF($F33&lt;J$1,$F33,0),0),0)</f>
        <v>0</v>
      </c>
      <c r="J33" s="3">
        <f>IF(F33&gt;J$1,F33,0)</f>
        <v>0</v>
      </c>
      <c r="K33" s="8">
        <f>SUM(E33+F33)</f>
        <v>35.491</v>
      </c>
    </row>
    <row r="34" spans="1:11" ht="16.5" customHeight="1">
      <c r="A34" s="2">
        <v>32</v>
      </c>
      <c r="B34" s="22">
        <v>226</v>
      </c>
      <c r="C34" s="6" t="s">
        <v>364</v>
      </c>
      <c r="D34" s="1" t="s">
        <v>365</v>
      </c>
      <c r="E34" s="7">
        <v>17.776</v>
      </c>
      <c r="F34" s="7">
        <v>17.726</v>
      </c>
      <c r="G34" s="24">
        <f>IF($F34&lt;H$1,$F34,0)</f>
        <v>17.726</v>
      </c>
      <c r="H34" s="3">
        <f>IF(G34=0,IF($F34&lt;I$1,$F34,0),0)</f>
        <v>0</v>
      </c>
      <c r="I34" s="3">
        <f>IF(G34=0,IF(H34=0,IF($F34&lt;J$1,$F34,0),0),0)</f>
        <v>0</v>
      </c>
      <c r="J34" s="3">
        <f>IF(F34&gt;J$1,F34,0)</f>
        <v>0</v>
      </c>
      <c r="K34" s="56">
        <f>SUM(E34+F34)</f>
        <v>35.501999999999995</v>
      </c>
    </row>
    <row r="35" spans="1:11" ht="16.5" customHeight="1">
      <c r="A35" s="2">
        <v>33</v>
      </c>
      <c r="B35" s="22">
        <v>138</v>
      </c>
      <c r="C35" s="6" t="s">
        <v>273</v>
      </c>
      <c r="D35" s="1" t="s">
        <v>274</v>
      </c>
      <c r="E35" s="7">
        <v>18.155</v>
      </c>
      <c r="F35" s="7">
        <v>17.361</v>
      </c>
      <c r="G35" s="24">
        <f>IF($F35&lt;H$1,$F35,0)</f>
        <v>17.361</v>
      </c>
      <c r="H35" s="3">
        <f>IF(G35=0,IF($F35&lt;I$1,$F35,0),0)</f>
        <v>0</v>
      </c>
      <c r="I35" s="3">
        <f>IF(G35=0,IF(H35=0,IF($F35&lt;J$1,$F35,0),0),0)</f>
        <v>0</v>
      </c>
      <c r="J35" s="3">
        <f>IF(F35&gt;J$1,F35,0)</f>
        <v>0</v>
      </c>
      <c r="K35" s="8">
        <f>SUM(E35+F35)</f>
        <v>35.516000000000005</v>
      </c>
    </row>
    <row r="36" spans="1:11" ht="16.5" customHeight="1">
      <c r="A36" s="2">
        <v>34</v>
      </c>
      <c r="B36" s="22">
        <v>169</v>
      </c>
      <c r="C36" s="6" t="s">
        <v>411</v>
      </c>
      <c r="D36" s="1" t="s">
        <v>742</v>
      </c>
      <c r="E36" s="7">
        <v>17.991</v>
      </c>
      <c r="F36" s="7">
        <v>17.535</v>
      </c>
      <c r="G36" s="24">
        <f>IF($F36&lt;H$1,$F36,0)</f>
        <v>17.535</v>
      </c>
      <c r="H36" s="3">
        <f>IF(G36=0,IF($F36&lt;I$1,$F36,0),0)</f>
        <v>0</v>
      </c>
      <c r="I36" s="3">
        <f>IF(G36=0,IF(H36=0,IF($F36&lt;J$1,$F36,0),0),0)</f>
        <v>0</v>
      </c>
      <c r="J36" s="3">
        <f>IF(F36&gt;J$1,F36,0)</f>
        <v>0</v>
      </c>
      <c r="K36" s="8">
        <f>SUM(E36+F36)</f>
        <v>35.525999999999996</v>
      </c>
    </row>
    <row r="37" spans="1:11" ht="16.5" customHeight="1">
      <c r="A37" s="2">
        <v>35</v>
      </c>
      <c r="B37" s="22">
        <v>391</v>
      </c>
      <c r="C37" s="52" t="s">
        <v>518</v>
      </c>
      <c r="D37" s="43" t="s">
        <v>503</v>
      </c>
      <c r="E37" s="7">
        <v>17.842</v>
      </c>
      <c r="F37" s="7">
        <v>17.685</v>
      </c>
      <c r="G37" s="24">
        <f>IF($F37&lt;H$1,$F37,0)</f>
        <v>17.685</v>
      </c>
      <c r="H37" s="3">
        <f>IF(G37=0,IF($F37&lt;I$1,$F37,0),0)</f>
        <v>0</v>
      </c>
      <c r="I37" s="3">
        <f>IF(G37=0,IF(H37=0,IF($F37&lt;J$1,$F37,0),0),0)</f>
        <v>0</v>
      </c>
      <c r="J37" s="3">
        <f>IF(F37&gt;J$1,F37,0)</f>
        <v>0</v>
      </c>
      <c r="K37" s="8">
        <f>SUM(E37+F37)</f>
        <v>35.527</v>
      </c>
    </row>
    <row r="38" spans="1:11" ht="16.5" customHeight="1">
      <c r="A38" s="2">
        <v>36</v>
      </c>
      <c r="B38" s="22">
        <v>110</v>
      </c>
      <c r="C38" s="6" t="s">
        <v>55</v>
      </c>
      <c r="D38" s="1" t="s">
        <v>58</v>
      </c>
      <c r="E38" s="7">
        <v>18.048</v>
      </c>
      <c r="F38" s="7">
        <v>17.481</v>
      </c>
      <c r="G38" s="24">
        <f>IF($F38&lt;H$1,$F38,0)</f>
        <v>17.481</v>
      </c>
      <c r="H38" s="3">
        <f>IF(G38=0,IF($F38&lt;I$1,$F38,0),0)</f>
        <v>0</v>
      </c>
      <c r="I38" s="3">
        <f>IF(G38=0,IF(H38=0,IF($F38&lt;J$1,$F38,0),0),0)</f>
        <v>0</v>
      </c>
      <c r="J38" s="3">
        <f>IF(F38&gt;J$1,F38,0)</f>
        <v>0</v>
      </c>
      <c r="K38" s="8">
        <f>SUM(E38+F38)</f>
        <v>35.528999999999996</v>
      </c>
    </row>
    <row r="39" spans="1:11" ht="16.5" customHeight="1">
      <c r="A39" s="2">
        <v>37</v>
      </c>
      <c r="B39" s="22">
        <v>436</v>
      </c>
      <c r="C39" s="53" t="s">
        <v>605</v>
      </c>
      <c r="D39" s="43" t="s">
        <v>580</v>
      </c>
      <c r="E39" s="7">
        <v>17.9302</v>
      </c>
      <c r="F39" s="7">
        <v>17.617</v>
      </c>
      <c r="G39" s="24">
        <f>IF($F39&lt;H$1,$F39,0)</f>
        <v>17.617</v>
      </c>
      <c r="H39" s="3">
        <f>IF(G39=0,IF($F39&lt;I$1,$F39,0),0)</f>
        <v>0</v>
      </c>
      <c r="I39" s="3">
        <f>IF(G39=0,IF(H39=0,IF($F39&lt;J$1,$F39,0),0),0)</f>
        <v>0</v>
      </c>
      <c r="J39" s="3">
        <f>IF(F39&gt;J$1,F39,0)</f>
        <v>0</v>
      </c>
      <c r="K39" s="8">
        <f>SUM(E39+F39)</f>
        <v>35.547200000000004</v>
      </c>
    </row>
    <row r="40" spans="1:11" ht="16.5" customHeight="1">
      <c r="A40" s="2">
        <v>38</v>
      </c>
      <c r="B40" s="22">
        <v>372</v>
      </c>
      <c r="C40" s="52" t="s">
        <v>484</v>
      </c>
      <c r="D40" s="42" t="s">
        <v>467</v>
      </c>
      <c r="E40" s="7">
        <v>17.481</v>
      </c>
      <c r="F40" s="7">
        <v>18.074</v>
      </c>
      <c r="G40" s="24">
        <f>IF($F40&lt;H$1,$F40,0)</f>
        <v>0</v>
      </c>
      <c r="H40" s="3">
        <f>IF(G40=0,IF($F40&lt;I$1,$F40,0),0)</f>
        <v>18.074</v>
      </c>
      <c r="I40" s="3">
        <f>IF(G40=0,IF(H40=0,IF($F40&lt;J$1,$F40,0),0),0)</f>
        <v>0</v>
      </c>
      <c r="J40" s="3">
        <f>IF(F40&gt;J$1,F40,0)</f>
        <v>0</v>
      </c>
      <c r="K40" s="8">
        <f>SUM(E40+F40)</f>
        <v>35.55500000000001</v>
      </c>
    </row>
    <row r="41" spans="1:11" ht="16.5" customHeight="1">
      <c r="A41" s="2">
        <v>39</v>
      </c>
      <c r="B41" s="22">
        <v>488</v>
      </c>
      <c r="C41" s="53" t="s">
        <v>720</v>
      </c>
      <c r="D41" s="43" t="s">
        <v>697</v>
      </c>
      <c r="E41" s="7">
        <v>17.759</v>
      </c>
      <c r="F41" s="7">
        <v>17.8</v>
      </c>
      <c r="G41" s="24">
        <f>IF($F41&lt;H$1,$F41,0)</f>
        <v>17.8</v>
      </c>
      <c r="H41" s="3">
        <f>IF(G41=0,IF($F41&lt;I$1,$F41,0),0)</f>
        <v>0</v>
      </c>
      <c r="I41" s="3">
        <f>IF(G41=0,IF(H41=0,IF($F41&lt;J$1,$F41,0),0),0)</f>
        <v>0</v>
      </c>
      <c r="J41" s="3">
        <f>IF(F41&gt;J$1,F41,0)</f>
        <v>0</v>
      </c>
      <c r="K41" s="8">
        <f>SUM(E41+F41)</f>
        <v>35.559</v>
      </c>
    </row>
    <row r="42" spans="1:11" ht="16.5" customHeight="1">
      <c r="A42" s="2">
        <v>40</v>
      </c>
      <c r="B42" s="22">
        <v>499</v>
      </c>
      <c r="C42" s="53" t="s">
        <v>428</v>
      </c>
      <c r="D42" s="43" t="s">
        <v>708</v>
      </c>
      <c r="E42" s="7">
        <v>17.908</v>
      </c>
      <c r="F42" s="7">
        <v>17.664</v>
      </c>
      <c r="G42" s="24">
        <f>IF($F42&lt;H$1,$F42,0)</f>
        <v>17.664</v>
      </c>
      <c r="H42" s="3">
        <f>IF(G42=0,IF($F42&lt;I$1,$F42,0),0)</f>
        <v>0</v>
      </c>
      <c r="I42" s="3">
        <f>IF(G42=0,IF(H42=0,IF($F42&lt;J$1,$F42,0),0),0)</f>
        <v>0</v>
      </c>
      <c r="J42" s="3">
        <f>IF(F42&gt;J$1,F42,0)</f>
        <v>0</v>
      </c>
      <c r="K42" s="8">
        <f>SUM(E42+F42)</f>
        <v>35.572</v>
      </c>
    </row>
    <row r="43" spans="1:11" ht="16.5" customHeight="1">
      <c r="A43" s="2">
        <v>41</v>
      </c>
      <c r="B43" s="22">
        <v>63</v>
      </c>
      <c r="C43" s="31" t="s">
        <v>233</v>
      </c>
      <c r="D43" s="15" t="s">
        <v>234</v>
      </c>
      <c r="E43" s="7">
        <v>17.78</v>
      </c>
      <c r="F43" s="7">
        <v>17.802</v>
      </c>
      <c r="G43" s="24">
        <f>IF($F43&lt;H$1,$F43,0)</f>
        <v>17.802</v>
      </c>
      <c r="H43" s="3">
        <f>IF(G43=0,IF($F43&lt;I$1,$F43,0),0)</f>
        <v>0</v>
      </c>
      <c r="I43" s="3">
        <f>IF(G43=0,IF(H43=0,IF($F43&lt;J$1,$F43,0),0),0)</f>
        <v>0</v>
      </c>
      <c r="J43" s="3">
        <f>IF(F43&gt;J$1,F43,0)</f>
        <v>0</v>
      </c>
      <c r="K43" s="8">
        <f>SUM(E43+F43)</f>
        <v>35.582</v>
      </c>
    </row>
    <row r="44" spans="1:11" ht="16.5" customHeight="1">
      <c r="A44" s="2">
        <v>42</v>
      </c>
      <c r="B44" s="22">
        <v>356</v>
      </c>
      <c r="C44" s="52" t="s">
        <v>424</v>
      </c>
      <c r="D44" s="43" t="s">
        <v>446</v>
      </c>
      <c r="E44" s="7">
        <v>17.823</v>
      </c>
      <c r="F44" s="7">
        <v>17.775</v>
      </c>
      <c r="G44" s="24">
        <f>IF($F44&lt;H$1,$F44,0)</f>
        <v>17.775</v>
      </c>
      <c r="H44" s="3">
        <f>IF(G44=0,IF($F44&lt;I$1,$F44,0),0)</f>
        <v>0</v>
      </c>
      <c r="I44" s="3">
        <f>IF(G44=0,IF(H44=0,IF($F44&lt;J$1,$F44,0),0),0)</f>
        <v>0</v>
      </c>
      <c r="J44" s="3">
        <f>IF(F44&gt;J$1,F44,0)</f>
        <v>0</v>
      </c>
      <c r="K44" s="8">
        <f>SUM(E44+F44)</f>
        <v>35.598</v>
      </c>
    </row>
    <row r="45" spans="1:11" ht="16.5" customHeight="1">
      <c r="A45" s="2">
        <v>43</v>
      </c>
      <c r="B45" s="22">
        <v>184</v>
      </c>
      <c r="C45" s="6" t="s">
        <v>186</v>
      </c>
      <c r="D45" s="1" t="s">
        <v>187</v>
      </c>
      <c r="E45" s="7">
        <v>17.945</v>
      </c>
      <c r="F45" s="7">
        <v>17.697</v>
      </c>
      <c r="G45" s="24">
        <f>IF($F45&lt;H$1,$F45,0)</f>
        <v>17.697</v>
      </c>
      <c r="H45" s="3">
        <f>IF(G45=0,IF($F45&lt;I$1,$F45,0),0)</f>
        <v>0</v>
      </c>
      <c r="I45" s="3">
        <f>IF(G45=0,IF(H45=0,IF($F45&lt;J$1,$F45,0),0),0)</f>
        <v>0</v>
      </c>
      <c r="J45" s="3">
        <f>IF(F45&gt;J$1,F45,0)</f>
        <v>0</v>
      </c>
      <c r="K45" s="8">
        <f>SUM(E45+F45)</f>
        <v>35.641999999999996</v>
      </c>
    </row>
    <row r="46" spans="1:11" ht="16.5" customHeight="1">
      <c r="A46" s="2">
        <v>44</v>
      </c>
      <c r="B46" s="22">
        <v>344</v>
      </c>
      <c r="C46" s="52" t="s">
        <v>413</v>
      </c>
      <c r="D46" s="43" t="s">
        <v>434</v>
      </c>
      <c r="E46" s="7">
        <v>18.011</v>
      </c>
      <c r="F46" s="7">
        <v>17.632</v>
      </c>
      <c r="G46" s="24">
        <f>IF($F46&lt;H$1,$F46,0)</f>
        <v>17.632</v>
      </c>
      <c r="H46" s="3">
        <f>IF(G46=0,IF($F46&lt;I$1,$F46,0),0)</f>
        <v>0</v>
      </c>
      <c r="I46" s="3">
        <f>IF(G46=0,IF(H46=0,IF($F46&lt;J$1,$F46,0),0),0)</f>
        <v>0</v>
      </c>
      <c r="J46" s="3">
        <f>IF(F46&gt;J$1,F46,0)</f>
        <v>0</v>
      </c>
      <c r="K46" s="8">
        <f>SUM(E46+F46)</f>
        <v>35.643</v>
      </c>
    </row>
    <row r="47" spans="1:11" ht="16.5" customHeight="1">
      <c r="A47" s="2">
        <v>45</v>
      </c>
      <c r="B47" s="22">
        <v>506</v>
      </c>
      <c r="C47" s="53" t="s">
        <v>737</v>
      </c>
      <c r="D47" s="42" t="s">
        <v>715</v>
      </c>
      <c r="E47" s="7">
        <v>17.727</v>
      </c>
      <c r="F47" s="7">
        <v>17.928</v>
      </c>
      <c r="G47" s="24">
        <f>IF($F47&lt;H$1,$F47,0)</f>
        <v>0</v>
      </c>
      <c r="H47" s="3">
        <f>IF(G47=0,IF($F47&lt;I$1,$F47,0),0)</f>
        <v>17.928</v>
      </c>
      <c r="I47" s="3">
        <f>IF(G47=0,IF(H47=0,IF($F47&lt;J$1,$F47,0),0),0)</f>
        <v>0</v>
      </c>
      <c r="J47" s="3">
        <f>IF(F47&gt;J$1,F47,0)</f>
        <v>0</v>
      </c>
      <c r="K47" s="8">
        <f>SUM(E47+F47)</f>
        <v>35.655</v>
      </c>
    </row>
    <row r="48" spans="1:11" ht="16.5" customHeight="1">
      <c r="A48" s="2">
        <v>46</v>
      </c>
      <c r="B48" s="22">
        <v>300</v>
      </c>
      <c r="C48" s="6" t="s">
        <v>855</v>
      </c>
      <c r="D48" s="1"/>
      <c r="E48" s="7">
        <v>17.9</v>
      </c>
      <c r="F48" s="7">
        <v>17.756</v>
      </c>
      <c r="G48" s="24">
        <f>IF($F48&lt;H$1,$F48,0)</f>
        <v>17.756</v>
      </c>
      <c r="H48" s="3">
        <f>IF(G48=0,IF($F48&lt;I$1,$F48,0),0)</f>
        <v>0</v>
      </c>
      <c r="I48" s="3">
        <f>IF(G48=0,IF(H48=0,IF($F48&lt;J$1,$F48,0),0),0)</f>
        <v>0</v>
      </c>
      <c r="J48" s="3">
        <f>IF(F48&gt;J$1,F48,0)</f>
        <v>0</v>
      </c>
      <c r="K48" s="56">
        <f>SUM(E48+F48)</f>
        <v>35.656</v>
      </c>
    </row>
    <row r="49" spans="1:11" ht="16.5" customHeight="1">
      <c r="A49" s="2">
        <v>47</v>
      </c>
      <c r="B49" s="22">
        <v>420</v>
      </c>
      <c r="C49" s="53" t="s">
        <v>589</v>
      </c>
      <c r="D49" s="43" t="s">
        <v>564</v>
      </c>
      <c r="E49" s="7">
        <v>17.803</v>
      </c>
      <c r="F49" s="7">
        <v>17.86</v>
      </c>
      <c r="G49" s="24">
        <f>IF($F49&lt;H$1,$F49,0)</f>
        <v>17.86</v>
      </c>
      <c r="H49" s="3">
        <f>IF(G49=0,IF($F49&lt;I$1,$F49,0),0)</f>
        <v>0</v>
      </c>
      <c r="I49" s="3">
        <f>IF(G49=0,IF(H49=0,IF($F49&lt;J$1,$F49,0),0),0)</f>
        <v>0</v>
      </c>
      <c r="J49" s="3">
        <f>IF(F49&gt;J$1,F49,0)</f>
        <v>0</v>
      </c>
      <c r="K49" s="8">
        <f>SUM(E49+F49)</f>
        <v>35.663</v>
      </c>
    </row>
    <row r="50" spans="1:11" ht="16.5" customHeight="1">
      <c r="A50" s="2">
        <v>48</v>
      </c>
      <c r="B50" s="22">
        <v>192</v>
      </c>
      <c r="C50" s="6" t="s">
        <v>747</v>
      </c>
      <c r="D50" s="1" t="s">
        <v>749</v>
      </c>
      <c r="E50" s="7">
        <v>17.88</v>
      </c>
      <c r="F50" s="7">
        <v>17.8</v>
      </c>
      <c r="G50" s="24">
        <f>IF($F50&lt;H$1,$F50,0)</f>
        <v>17.8</v>
      </c>
      <c r="H50" s="3">
        <f>IF(G50=0,IF($F50&lt;I$1,$F50,0),0)</f>
        <v>0</v>
      </c>
      <c r="I50" s="3">
        <f>IF(G50=0,IF(H50=0,IF($F50&lt;J$1,$F50,0),0),0)</f>
        <v>0</v>
      </c>
      <c r="J50" s="3">
        <f>IF(F50&gt;J$1,F50,0)</f>
        <v>0</v>
      </c>
      <c r="K50" s="8">
        <f>SUM(E50+F50)</f>
        <v>35.68</v>
      </c>
    </row>
    <row r="51" spans="1:11" ht="16.5" customHeight="1">
      <c r="A51" s="2">
        <v>49</v>
      </c>
      <c r="B51" s="22">
        <v>464</v>
      </c>
      <c r="C51" s="53" t="s">
        <v>657</v>
      </c>
      <c r="D51" s="42" t="s">
        <v>632</v>
      </c>
      <c r="E51" s="7">
        <v>17.78</v>
      </c>
      <c r="F51" s="7">
        <v>17.904</v>
      </c>
      <c r="G51" s="24">
        <f>IF($F51&lt;H$1,$F51,0)</f>
        <v>17.904</v>
      </c>
      <c r="H51" s="3">
        <f>IF(G51=0,IF($F51&lt;I$1,$F51,0),0)</f>
        <v>0</v>
      </c>
      <c r="I51" s="3">
        <f>IF(G51=0,IF(H51=0,IF($F51&lt;J$1,$F51,0),0),0)</f>
        <v>0</v>
      </c>
      <c r="J51" s="3">
        <f>IF(F51&gt;J$1,F51,0)</f>
        <v>0</v>
      </c>
      <c r="K51" s="8">
        <f>SUM(E51+F51)</f>
        <v>35.684</v>
      </c>
    </row>
    <row r="52" spans="1:11" ht="16.5" customHeight="1">
      <c r="A52" s="2">
        <v>50</v>
      </c>
      <c r="B52" s="22">
        <v>417</v>
      </c>
      <c r="C52" s="53" t="s">
        <v>586</v>
      </c>
      <c r="D52" s="43" t="s">
        <v>561</v>
      </c>
      <c r="E52" s="7">
        <v>17.866</v>
      </c>
      <c r="F52" s="7">
        <v>17.835</v>
      </c>
      <c r="G52" s="24">
        <f>IF($F52&lt;H$1,$F52,0)</f>
        <v>17.835</v>
      </c>
      <c r="H52" s="3">
        <f>IF(G52=0,IF($F52&lt;I$1,$F52,0),0)</f>
        <v>0</v>
      </c>
      <c r="I52" s="3">
        <f>IF(G52=0,IF(H52=0,IF($F52&lt;J$1,$F52,0),0),0)</f>
        <v>0</v>
      </c>
      <c r="J52" s="3">
        <f>IF(F52&gt;J$1,F52,0)</f>
        <v>0</v>
      </c>
      <c r="K52" s="8">
        <f>SUM(E52+F52)</f>
        <v>35.701</v>
      </c>
    </row>
    <row r="53" spans="1:11" ht="16.5" customHeight="1">
      <c r="A53" s="2">
        <v>51</v>
      </c>
      <c r="B53" s="22">
        <v>31</v>
      </c>
      <c r="C53" s="30" t="s">
        <v>190</v>
      </c>
      <c r="D53" s="23" t="s">
        <v>191</v>
      </c>
      <c r="E53" s="24">
        <v>17.968</v>
      </c>
      <c r="F53" s="24">
        <v>17.737</v>
      </c>
      <c r="G53" s="24">
        <f>IF($F53&lt;H$1,$F53,0)</f>
        <v>17.737</v>
      </c>
      <c r="H53" s="3">
        <f>IF(G53=0,IF($F53&lt;I$1,$F53,0),0)</f>
        <v>0</v>
      </c>
      <c r="I53" s="3">
        <f>IF(G53=0,IF(H53=0,IF($F53&lt;J$1,$F53,0),0),0)</f>
        <v>0</v>
      </c>
      <c r="J53" s="3">
        <f>IF(F53&gt;J$1,F53,0)</f>
        <v>0</v>
      </c>
      <c r="K53" s="8">
        <f>SUM(E53+F53)</f>
        <v>35.705</v>
      </c>
    </row>
    <row r="54" spans="1:11" ht="16.5" customHeight="1">
      <c r="A54" s="2">
        <v>52</v>
      </c>
      <c r="B54" s="22">
        <v>113</v>
      </c>
      <c r="C54" s="31" t="s">
        <v>65</v>
      </c>
      <c r="D54" s="1" t="s">
        <v>66</v>
      </c>
      <c r="E54" s="7">
        <v>17.981</v>
      </c>
      <c r="F54" s="7">
        <v>17.73</v>
      </c>
      <c r="G54" s="24">
        <f>IF($F54&lt;H$1,$F54,0)</f>
        <v>17.73</v>
      </c>
      <c r="H54" s="3">
        <f>IF(G54=0,IF($F54&lt;I$1,$F54,0),0)</f>
        <v>0</v>
      </c>
      <c r="I54" s="3">
        <f>IF(G54=0,IF(H54=0,IF($F54&lt;J$1,$F54,0),0),0)</f>
        <v>0</v>
      </c>
      <c r="J54" s="3">
        <f>IF(F54&gt;J$1,F54,0)</f>
        <v>0</v>
      </c>
      <c r="K54" s="8">
        <f>SUM(E54+F54)</f>
        <v>35.711</v>
      </c>
    </row>
    <row r="55" spans="1:11" ht="16.5" customHeight="1">
      <c r="A55" s="2">
        <v>53</v>
      </c>
      <c r="B55" s="22">
        <v>430</v>
      </c>
      <c r="C55" s="53" t="s">
        <v>599</v>
      </c>
      <c r="D55" s="43" t="s">
        <v>574</v>
      </c>
      <c r="E55" s="7">
        <v>17.853</v>
      </c>
      <c r="F55" s="7">
        <v>17.863</v>
      </c>
      <c r="G55" s="24">
        <f>IF($F55&lt;H$1,$F55,0)</f>
        <v>17.863</v>
      </c>
      <c r="H55" s="3">
        <f>IF(G55=0,IF($F55&lt;I$1,$F55,0),0)</f>
        <v>0</v>
      </c>
      <c r="I55" s="3">
        <f>IF(G55=0,IF(H55=0,IF($F55&lt;J$1,$F55,0),0),0)</f>
        <v>0</v>
      </c>
      <c r="J55" s="3">
        <f>IF(F55&gt;J$1,F55,0)</f>
        <v>0</v>
      </c>
      <c r="K55" s="8">
        <f>SUM(E55+F55)</f>
        <v>35.716</v>
      </c>
    </row>
    <row r="56" spans="1:11" ht="16.5" customHeight="1">
      <c r="A56" s="2">
        <v>54</v>
      </c>
      <c r="B56" s="22">
        <v>353</v>
      </c>
      <c r="C56" s="52" t="s">
        <v>421</v>
      </c>
      <c r="D56" s="43" t="s">
        <v>443</v>
      </c>
      <c r="E56" s="7">
        <v>17.995</v>
      </c>
      <c r="F56" s="7">
        <v>17.725</v>
      </c>
      <c r="G56" s="24">
        <f>IF($F56&lt;H$1,$F56,0)</f>
        <v>17.725</v>
      </c>
      <c r="H56" s="3">
        <f>IF(G56=0,IF($F56&lt;I$1,$F56,0),0)</f>
        <v>0</v>
      </c>
      <c r="I56" s="3">
        <f>IF(G56=0,IF(H56=0,IF($F56&lt;J$1,$F56,0),0),0)</f>
        <v>0</v>
      </c>
      <c r="J56" s="3">
        <f>IF(F56&gt;J$1,F56,0)</f>
        <v>0</v>
      </c>
      <c r="K56" s="8">
        <f>SUM(E56+F56)</f>
        <v>35.72</v>
      </c>
    </row>
    <row r="57" spans="1:11" ht="16.5" customHeight="1">
      <c r="A57" s="2">
        <v>55</v>
      </c>
      <c r="B57" s="22">
        <v>193</v>
      </c>
      <c r="C57" s="6" t="s">
        <v>743</v>
      </c>
      <c r="D57" s="1" t="s">
        <v>745</v>
      </c>
      <c r="E57" s="7">
        <v>17.945</v>
      </c>
      <c r="F57" s="7">
        <v>17.783</v>
      </c>
      <c r="G57" s="24">
        <f>IF($F57&lt;H$1,$F57,0)</f>
        <v>17.783</v>
      </c>
      <c r="H57" s="3">
        <f>IF(G57=0,IF($F57&lt;I$1,$F57,0),0)</f>
        <v>0</v>
      </c>
      <c r="I57" s="3">
        <f>IF(G57=0,IF(H57=0,IF($F57&lt;J$1,$F57,0),0),0)</f>
        <v>0</v>
      </c>
      <c r="J57" s="3">
        <f>IF(F57&gt;J$1,F57,0)</f>
        <v>0</v>
      </c>
      <c r="K57" s="8">
        <f>SUM(E57+F57)</f>
        <v>35.728</v>
      </c>
    </row>
    <row r="58" spans="1:11" ht="16.5" customHeight="1">
      <c r="A58" s="2">
        <v>56</v>
      </c>
      <c r="B58" s="22">
        <v>253</v>
      </c>
      <c r="C58" s="6" t="s">
        <v>788</v>
      </c>
      <c r="D58" s="1" t="s">
        <v>789</v>
      </c>
      <c r="E58" s="7">
        <v>17.805</v>
      </c>
      <c r="F58" s="7">
        <v>17.936</v>
      </c>
      <c r="G58" s="24">
        <f>IF($F58&lt;H$1,$F58,0)</f>
        <v>0</v>
      </c>
      <c r="H58" s="3">
        <f>IF(G58=0,IF($F58&lt;I$1,$F58,0),0)</f>
        <v>17.936</v>
      </c>
      <c r="I58" s="3">
        <f>IF(G58=0,IF(H58=0,IF($F58&lt;J$1,$F58,0),0),0)</f>
        <v>0</v>
      </c>
      <c r="J58" s="3">
        <f>IF(F58&gt;J$1,F58,0)</f>
        <v>0</v>
      </c>
      <c r="K58" s="56">
        <f>SUM(E58+F58)</f>
        <v>35.741</v>
      </c>
    </row>
    <row r="59" spans="1:11" ht="16.5" customHeight="1">
      <c r="A59" s="2">
        <v>57</v>
      </c>
      <c r="B59" s="22">
        <v>457</v>
      </c>
      <c r="C59" s="53" t="s">
        <v>651</v>
      </c>
      <c r="D59" s="43" t="s">
        <v>625</v>
      </c>
      <c r="E59" s="7">
        <v>17.816</v>
      </c>
      <c r="F59" s="7">
        <v>17.947</v>
      </c>
      <c r="G59" s="24">
        <f>IF($F59&lt;H$1,$F59,0)</f>
        <v>0</v>
      </c>
      <c r="H59" s="3">
        <f>IF(G59=0,IF($F59&lt;I$1,$F59,0),0)</f>
        <v>17.947</v>
      </c>
      <c r="I59" s="3">
        <f>IF(G59=0,IF(H59=0,IF($F59&lt;J$1,$F59,0),0),0)</f>
        <v>0</v>
      </c>
      <c r="J59" s="3">
        <f>IF(F59&gt;J$1,F59,0)</f>
        <v>0</v>
      </c>
      <c r="K59" s="8">
        <f>SUM(E59+F59)</f>
        <v>35.763</v>
      </c>
    </row>
    <row r="60" spans="1:11" ht="16.5" customHeight="1">
      <c r="A60" s="2">
        <v>58</v>
      </c>
      <c r="B60" s="22">
        <v>325</v>
      </c>
      <c r="C60" s="6" t="s">
        <v>905</v>
      </c>
      <c r="D60" s="1" t="s">
        <v>909</v>
      </c>
      <c r="E60" s="7">
        <v>17.902</v>
      </c>
      <c r="F60" s="7">
        <v>17.879</v>
      </c>
      <c r="G60" s="24">
        <f>IF($F60&lt;H$1,$F60,0)</f>
        <v>17.879</v>
      </c>
      <c r="H60" s="3">
        <f>IF(G60=0,IF($F60&lt;I$1,$F60,0),0)</f>
        <v>0</v>
      </c>
      <c r="I60" s="3">
        <f>IF(G60=0,IF(H60=0,IF($F60&lt;J$1,$F60,0),0),0)</f>
        <v>0</v>
      </c>
      <c r="J60" s="3">
        <f>IF(F60&gt;J$1,F60,0)</f>
        <v>0</v>
      </c>
      <c r="K60" s="56">
        <f>SUM(E60+F60)</f>
        <v>35.781000000000006</v>
      </c>
    </row>
    <row r="61" spans="1:11" ht="16.5" customHeight="1">
      <c r="A61" s="2">
        <v>59</v>
      </c>
      <c r="B61" s="22">
        <v>507</v>
      </c>
      <c r="C61" s="53" t="s">
        <v>549</v>
      </c>
      <c r="D61" s="44" t="s">
        <v>716</v>
      </c>
      <c r="E61" s="7">
        <v>18.066</v>
      </c>
      <c r="F61" s="7">
        <v>17.731</v>
      </c>
      <c r="G61" s="24">
        <f>IF($F61&lt;H$1,$F61,0)</f>
        <v>17.731</v>
      </c>
      <c r="H61" s="3">
        <f>IF(G61=0,IF($F61&lt;I$1,$F61,0),0)</f>
        <v>0</v>
      </c>
      <c r="I61" s="3">
        <f>IF(G61=0,IF(H61=0,IF($F61&lt;J$1,$F61,0),0),0)</f>
        <v>0</v>
      </c>
      <c r="J61" s="3">
        <f>IF(F61&gt;J$1,F61,0)</f>
        <v>0</v>
      </c>
      <c r="K61" s="8">
        <f>SUM(E61+F61)</f>
        <v>35.797</v>
      </c>
    </row>
    <row r="62" spans="1:11" ht="16.5" customHeight="1">
      <c r="A62" s="2">
        <v>60</v>
      </c>
      <c r="B62" s="22">
        <v>80</v>
      </c>
      <c r="C62" s="6" t="s">
        <v>141</v>
      </c>
      <c r="D62" s="10" t="s">
        <v>142</v>
      </c>
      <c r="E62" s="7">
        <v>18.002</v>
      </c>
      <c r="F62" s="7">
        <v>17.8</v>
      </c>
      <c r="G62" s="24">
        <f>IF($F62&lt;H$1,$F62,0)</f>
        <v>17.8</v>
      </c>
      <c r="H62" s="3">
        <f>IF(G62=0,IF($F62&lt;I$1,$F62,0),0)</f>
        <v>0</v>
      </c>
      <c r="I62" s="3">
        <f>IF(G62=0,IF(H62=0,IF($F62&lt;J$1,$F62,0),0),0)</f>
        <v>0</v>
      </c>
      <c r="J62" s="3">
        <f>IF(F62&gt;J$1,F62,0)</f>
        <v>0</v>
      </c>
      <c r="K62" s="8">
        <f>SUM(E62+F62)</f>
        <v>35.802</v>
      </c>
    </row>
    <row r="63" spans="1:11" ht="16.5" customHeight="1">
      <c r="A63" s="2">
        <v>61</v>
      </c>
      <c r="B63" s="22">
        <v>19</v>
      </c>
      <c r="C63" s="23" t="s">
        <v>422</v>
      </c>
      <c r="D63" s="23" t="s">
        <v>456</v>
      </c>
      <c r="E63" s="7">
        <v>17.941</v>
      </c>
      <c r="F63" s="7">
        <v>17.864</v>
      </c>
      <c r="G63" s="24">
        <f>IF($F63&lt;H$1,$F63,0)</f>
        <v>17.864</v>
      </c>
      <c r="H63" s="3">
        <f>IF(G63=0,IF($F63&lt;I$1,$F63,0),0)</f>
        <v>0</v>
      </c>
      <c r="I63" s="3">
        <f>IF(G63=0,IF(H63=0,IF($F63&lt;J$1,$F63,0),0),0)</f>
        <v>0</v>
      </c>
      <c r="J63" s="3">
        <f>IF(F63&gt;J$1,F63,0)</f>
        <v>0</v>
      </c>
      <c r="K63" s="8">
        <f>SUM(E63+F63)</f>
        <v>35.805</v>
      </c>
    </row>
    <row r="64" spans="1:11" ht="16.5" customHeight="1">
      <c r="A64" s="2">
        <v>62</v>
      </c>
      <c r="B64" s="22">
        <v>366</v>
      </c>
      <c r="C64" s="52" t="s">
        <v>478</v>
      </c>
      <c r="D64" s="42" t="s">
        <v>461</v>
      </c>
      <c r="E64" s="7">
        <v>18.209</v>
      </c>
      <c r="F64" s="7">
        <v>17.629</v>
      </c>
      <c r="G64" s="24">
        <f>IF($F64&lt;H$1,$F64,0)</f>
        <v>17.629</v>
      </c>
      <c r="H64" s="3">
        <f>IF(G64=0,IF($F64&lt;I$1,$F64,0),0)</f>
        <v>0</v>
      </c>
      <c r="I64" s="3">
        <f>IF(G64=0,IF(H64=0,IF($F64&lt;J$1,$F64,0),0),0)</f>
        <v>0</v>
      </c>
      <c r="J64" s="3">
        <f>IF(F64&gt;J$1,F64,0)</f>
        <v>0</v>
      </c>
      <c r="K64" s="8">
        <f>SUM(E64+F64)</f>
        <v>35.838</v>
      </c>
    </row>
    <row r="65" spans="1:11" ht="16.5" customHeight="1">
      <c r="A65" s="2">
        <v>63</v>
      </c>
      <c r="B65" s="22">
        <v>455</v>
      </c>
      <c r="C65" s="53" t="s">
        <v>649</v>
      </c>
      <c r="D65" s="43" t="s">
        <v>623</v>
      </c>
      <c r="E65" s="7">
        <v>17.963</v>
      </c>
      <c r="F65" s="7">
        <v>17.878</v>
      </c>
      <c r="G65" s="24">
        <f>IF($F65&lt;H$1,$F65,0)</f>
        <v>17.878</v>
      </c>
      <c r="H65" s="3">
        <f>IF(G65=0,IF($F65&lt;I$1,$F65,0),0)</f>
        <v>0</v>
      </c>
      <c r="I65" s="3">
        <f>IF(G65=0,IF(H65=0,IF($F65&lt;J$1,$F65,0),0),0)</f>
        <v>0</v>
      </c>
      <c r="J65" s="3">
        <f>IF(F65&gt;J$1,F65,0)</f>
        <v>0</v>
      </c>
      <c r="K65" s="8">
        <f>SUM(E65+F65)</f>
        <v>35.841</v>
      </c>
    </row>
    <row r="66" spans="1:11" ht="16.5" customHeight="1">
      <c r="A66" s="2">
        <v>64</v>
      </c>
      <c r="B66" s="22">
        <v>480</v>
      </c>
      <c r="C66" s="53" t="s">
        <v>689</v>
      </c>
      <c r="D66" s="43" t="s">
        <v>673</v>
      </c>
      <c r="E66" s="7">
        <v>18.01</v>
      </c>
      <c r="F66" s="7">
        <v>17.843</v>
      </c>
      <c r="G66" s="24">
        <f>IF($F66&lt;H$1,$F66,0)</f>
        <v>17.843</v>
      </c>
      <c r="H66" s="3">
        <f>IF(G66=0,IF($F66&lt;I$1,$F66,0),0)</f>
        <v>0</v>
      </c>
      <c r="I66" s="3">
        <f>IF(G66=0,IF(H66=0,IF($F66&lt;J$1,$F66,0),0),0)</f>
        <v>0</v>
      </c>
      <c r="J66" s="3">
        <f>IF(F66&gt;J$1,F66,0)</f>
        <v>0</v>
      </c>
      <c r="K66" s="8">
        <f>SUM(E66+F66)</f>
        <v>35.853</v>
      </c>
    </row>
    <row r="67" spans="1:11" ht="16.5" customHeight="1">
      <c r="A67" s="2">
        <v>65</v>
      </c>
      <c r="B67" s="22">
        <v>456</v>
      </c>
      <c r="C67" s="53" t="s">
        <v>650</v>
      </c>
      <c r="D67" s="43" t="s">
        <v>624</v>
      </c>
      <c r="E67" s="7">
        <v>17.829</v>
      </c>
      <c r="F67" s="7">
        <v>18.036</v>
      </c>
      <c r="G67" s="24">
        <f>IF($F67&lt;H$1,$F67,0)</f>
        <v>0</v>
      </c>
      <c r="H67" s="3">
        <f>IF(G67=0,IF($F67&lt;I$1,$F67,0),0)</f>
        <v>18.036</v>
      </c>
      <c r="I67" s="3">
        <f>IF(G67=0,IF(H67=0,IF($F67&lt;J$1,$F67,0),0),0)</f>
        <v>0</v>
      </c>
      <c r="J67" s="3">
        <f>IF(F67&gt;J$1,F67,0)</f>
        <v>0</v>
      </c>
      <c r="K67" s="8">
        <f>SUM(E67+F67)</f>
        <v>35.865</v>
      </c>
    </row>
    <row r="68" spans="1:11" ht="16.5" customHeight="1">
      <c r="A68" s="2">
        <v>66</v>
      </c>
      <c r="B68" s="22">
        <v>286</v>
      </c>
      <c r="C68" s="6" t="s">
        <v>822</v>
      </c>
      <c r="D68" s="1" t="s">
        <v>824</v>
      </c>
      <c r="E68" s="7">
        <v>17.822</v>
      </c>
      <c r="F68" s="7">
        <v>18.044</v>
      </c>
      <c r="G68" s="24">
        <f>IF($F68&lt;H$1,$F68,0)</f>
        <v>0</v>
      </c>
      <c r="H68" s="3">
        <f>IF(G68=0,IF($F68&lt;I$1,$F68,0),0)</f>
        <v>18.044</v>
      </c>
      <c r="I68" s="3">
        <f>IF(G68=0,IF(H68=0,IF($F68&lt;J$1,$F68,0),0),0)</f>
        <v>0</v>
      </c>
      <c r="J68" s="3">
        <f>IF(F68&gt;J$1,F68,0)</f>
        <v>0</v>
      </c>
      <c r="K68" s="56">
        <f>SUM(E68+F68)</f>
        <v>35.866</v>
      </c>
    </row>
    <row r="69" spans="1:11" ht="16.5" customHeight="1">
      <c r="A69" s="2">
        <v>67</v>
      </c>
      <c r="B69" s="22">
        <v>20</v>
      </c>
      <c r="C69" s="23" t="s">
        <v>127</v>
      </c>
      <c r="D69" s="23" t="s">
        <v>128</v>
      </c>
      <c r="E69" s="7">
        <v>18.07</v>
      </c>
      <c r="F69" s="7">
        <v>17.798</v>
      </c>
      <c r="G69" s="24">
        <f>IF($F69&lt;H$1,$F69,0)</f>
        <v>17.798</v>
      </c>
      <c r="H69" s="3">
        <f>IF(G69=0,IF($F69&lt;I$1,$F69,0),0)</f>
        <v>0</v>
      </c>
      <c r="I69" s="3">
        <f>IF(G69=0,IF(H69=0,IF($F69&lt;J$1,$F69,0),0),0)</f>
        <v>0</v>
      </c>
      <c r="J69" s="3">
        <f>IF(F69&gt;J$1,F69,0)</f>
        <v>0</v>
      </c>
      <c r="K69" s="8">
        <f>SUM(E69+F69)</f>
        <v>35.867999999999995</v>
      </c>
    </row>
    <row r="70" spans="1:11" ht="16.5" customHeight="1">
      <c r="A70" s="2">
        <v>68</v>
      </c>
      <c r="B70" s="22">
        <v>442</v>
      </c>
      <c r="C70" s="53" t="s">
        <v>637</v>
      </c>
      <c r="D70" s="44" t="s">
        <v>610</v>
      </c>
      <c r="E70" s="7">
        <v>17.923</v>
      </c>
      <c r="F70" s="7">
        <v>17.955</v>
      </c>
      <c r="G70" s="24">
        <f>IF($F70&lt;H$1,$F70,0)</f>
        <v>0</v>
      </c>
      <c r="H70" s="3">
        <f>IF(G70=0,IF($F70&lt;I$1,$F70,0),0)</f>
        <v>17.955</v>
      </c>
      <c r="I70" s="3">
        <f>IF(G70=0,IF(H70=0,IF($F70&lt;J$1,$F70,0),0),0)</f>
        <v>0</v>
      </c>
      <c r="J70" s="3">
        <f>IF(F70&gt;J$1,F70,0)</f>
        <v>0</v>
      </c>
      <c r="K70" s="8">
        <f>SUM(E70+F70)</f>
        <v>35.878</v>
      </c>
    </row>
    <row r="71" spans="1:11" ht="16.5" customHeight="1">
      <c r="A71" s="2">
        <v>69</v>
      </c>
      <c r="B71" s="22">
        <v>512</v>
      </c>
      <c r="C71" s="62" t="s">
        <v>399</v>
      </c>
      <c r="D71" s="64" t="s">
        <v>962</v>
      </c>
      <c r="E71" s="50">
        <v>17.865</v>
      </c>
      <c r="F71" s="57">
        <v>18.041</v>
      </c>
      <c r="G71" s="24">
        <f>IF($F71&lt;H$1,$F71,0)</f>
        <v>0</v>
      </c>
      <c r="H71" s="3">
        <f>IF(G71=0,IF($F71&lt;I$1,$F71,0),0)</f>
        <v>18.041</v>
      </c>
      <c r="I71" s="3">
        <f>IF(G71=0,IF(H71=0,IF($F71&lt;J$1,$F71,0),0),0)</f>
        <v>0</v>
      </c>
      <c r="J71" s="3">
        <f>IF(F71&gt;J$1,F71,0)</f>
        <v>0</v>
      </c>
      <c r="K71" s="8">
        <f>SUM(E71+F71)</f>
        <v>35.906</v>
      </c>
    </row>
    <row r="72" spans="1:11" ht="16.5" customHeight="1">
      <c r="A72" s="2">
        <v>70</v>
      </c>
      <c r="B72" s="22">
        <v>62</v>
      </c>
      <c r="C72" s="6" t="s">
        <v>174</v>
      </c>
      <c r="D72" s="1" t="s">
        <v>175</v>
      </c>
      <c r="E72" s="7">
        <v>18.057</v>
      </c>
      <c r="F72" s="7">
        <v>17.866</v>
      </c>
      <c r="G72" s="24">
        <f>IF($F72&lt;H$1,$F72,0)</f>
        <v>17.866</v>
      </c>
      <c r="H72" s="3">
        <f>IF(G72=0,IF($F72&lt;I$1,$F72,0),0)</f>
        <v>0</v>
      </c>
      <c r="I72" s="3">
        <f>IF(G72=0,IF(H72=0,IF($F72&lt;J$1,$F72,0),0),0)</f>
        <v>0</v>
      </c>
      <c r="J72" s="3">
        <f>IF(F72&gt;J$1,F72,0)</f>
        <v>0</v>
      </c>
      <c r="K72" s="8">
        <f>SUM(E72+F72)</f>
        <v>35.923</v>
      </c>
    </row>
    <row r="73" spans="1:11" ht="16.5" customHeight="1">
      <c r="A73" s="2">
        <v>71</v>
      </c>
      <c r="B73" s="22">
        <v>461</v>
      </c>
      <c r="C73" s="53" t="s">
        <v>655</v>
      </c>
      <c r="D73" s="42" t="s">
        <v>629</v>
      </c>
      <c r="E73" s="7">
        <v>17.867</v>
      </c>
      <c r="F73" s="7">
        <v>18.067</v>
      </c>
      <c r="G73" s="24">
        <f>IF($F73&lt;H$1,$F73,0)</f>
        <v>0</v>
      </c>
      <c r="H73" s="3">
        <f>IF(G73=0,IF($F73&lt;I$1,$F73,0),0)</f>
        <v>18.067</v>
      </c>
      <c r="I73" s="3">
        <f>IF(G73=0,IF(H73=0,IF($F73&lt;J$1,$F73,0),0),0)</f>
        <v>0</v>
      </c>
      <c r="J73" s="3">
        <f>IF(F73&gt;J$1,F73,0)</f>
        <v>0</v>
      </c>
      <c r="K73" s="8">
        <f>SUM(E73+F73)</f>
        <v>35.934</v>
      </c>
    </row>
    <row r="74" spans="1:11" ht="16.5" customHeight="1">
      <c r="A74" s="2">
        <v>72</v>
      </c>
      <c r="B74" s="22">
        <v>119</v>
      </c>
      <c r="C74" s="30" t="s">
        <v>161</v>
      </c>
      <c r="D74" s="23" t="s">
        <v>162</v>
      </c>
      <c r="E74" s="24">
        <v>18.031</v>
      </c>
      <c r="F74" s="24">
        <v>17.907</v>
      </c>
      <c r="G74" s="24">
        <f>IF($F74&lt;H$1,$F74,0)</f>
        <v>17.907</v>
      </c>
      <c r="H74" s="3">
        <f>IF(G74=0,IF($F74&lt;I$1,$F74,0),0)</f>
        <v>0</v>
      </c>
      <c r="I74" s="3">
        <f>IF(G74=0,IF(H74=0,IF($F74&lt;J$1,$F74,0),0),0)</f>
        <v>0</v>
      </c>
      <c r="J74" s="3">
        <f>IF(F74&gt;J$1,F74,0)</f>
        <v>0</v>
      </c>
      <c r="K74" s="8">
        <f>SUM(E74+F74)</f>
        <v>35.938</v>
      </c>
    </row>
    <row r="75" spans="1:11" ht="16.5" customHeight="1">
      <c r="A75" s="2">
        <v>73</v>
      </c>
      <c r="B75" s="22">
        <v>387</v>
      </c>
      <c r="C75" s="52" t="s">
        <v>382</v>
      </c>
      <c r="D75" s="42" t="s">
        <v>499</v>
      </c>
      <c r="E75" s="7">
        <v>18.023</v>
      </c>
      <c r="F75" s="7">
        <v>17.918</v>
      </c>
      <c r="G75" s="24">
        <f>IF($F75&lt;H$1,$F75,0)</f>
        <v>17.918</v>
      </c>
      <c r="H75" s="3">
        <f>IF(G75=0,IF($F75&lt;I$1,$F75,0),0)</f>
        <v>0</v>
      </c>
      <c r="I75" s="3">
        <f>IF(G75=0,IF(H75=0,IF($F75&lt;J$1,$F75,0),0),0)</f>
        <v>0</v>
      </c>
      <c r="J75" s="3">
        <f>IF(F75&gt;J$1,F75,0)</f>
        <v>0</v>
      </c>
      <c r="K75" s="8">
        <f>SUM(E75+F75)</f>
        <v>35.941</v>
      </c>
    </row>
    <row r="76" spans="1:11" ht="16.5" customHeight="1">
      <c r="A76" s="2">
        <v>74</v>
      </c>
      <c r="B76" s="22">
        <v>377</v>
      </c>
      <c r="C76" s="52" t="s">
        <v>489</v>
      </c>
      <c r="D76" s="43" t="s">
        <v>472</v>
      </c>
      <c r="E76" s="7">
        <v>17.701</v>
      </c>
      <c r="F76" s="7">
        <v>18.242</v>
      </c>
      <c r="G76" s="24">
        <f>IF($F76&lt;H$1,$F76,0)</f>
        <v>0</v>
      </c>
      <c r="H76" s="3">
        <f>IF(G76=0,IF($F76&lt;I$1,$F76,0),0)</f>
        <v>18.242</v>
      </c>
      <c r="I76" s="3">
        <f>IF(G76=0,IF(H76=0,IF($F76&lt;J$1,$F76,0),0),0)</f>
        <v>0</v>
      </c>
      <c r="J76" s="3">
        <f>IF(F76&gt;J$1,F76,0)</f>
        <v>0</v>
      </c>
      <c r="K76" s="8">
        <f>SUM(E76+F76)</f>
        <v>35.943</v>
      </c>
    </row>
    <row r="77" spans="1:11" ht="16.5" customHeight="1">
      <c r="A77" s="2">
        <v>75</v>
      </c>
      <c r="B77" s="22">
        <v>318</v>
      </c>
      <c r="C77" s="6" t="s">
        <v>890</v>
      </c>
      <c r="D77" s="1" t="s">
        <v>891</v>
      </c>
      <c r="E77" s="7">
        <v>17.999</v>
      </c>
      <c r="F77" s="7">
        <v>17.96</v>
      </c>
      <c r="G77" s="24">
        <f>IF($F77&lt;H$1,$F77,0)</f>
        <v>0</v>
      </c>
      <c r="H77" s="3">
        <f>IF(G77=0,IF($F77&lt;I$1,$F77,0),0)</f>
        <v>17.96</v>
      </c>
      <c r="I77" s="3">
        <f>IF(G77=0,IF(H77=0,IF($F77&lt;J$1,$F77,0),0),0)</f>
        <v>0</v>
      </c>
      <c r="J77" s="3">
        <f>IF(F77&gt;J$1,F77,0)</f>
        <v>0</v>
      </c>
      <c r="K77" s="56">
        <f>SUM(E77+F77)</f>
        <v>35.959</v>
      </c>
    </row>
    <row r="78" spans="1:11" ht="16.5" customHeight="1">
      <c r="A78" s="2">
        <v>76</v>
      </c>
      <c r="B78" s="22">
        <v>21</v>
      </c>
      <c r="C78" s="6" t="s">
        <v>130</v>
      </c>
      <c r="D78" s="1" t="s">
        <v>131</v>
      </c>
      <c r="E78" s="7">
        <v>17.972</v>
      </c>
      <c r="F78" s="7">
        <v>17.989</v>
      </c>
      <c r="G78" s="24">
        <f>IF($F78&lt;H$1,$F78,0)</f>
        <v>0</v>
      </c>
      <c r="H78" s="3">
        <f>IF(G78=0,IF($F78&lt;I$1,$F78,0),0)</f>
        <v>17.989</v>
      </c>
      <c r="I78" s="3">
        <f>IF(G78=0,IF(H78=0,IF($F78&lt;J$1,$F78,0),0),0)</f>
        <v>0</v>
      </c>
      <c r="J78" s="3">
        <f>IF(F78&gt;J$1,F78,0)</f>
        <v>0</v>
      </c>
      <c r="K78" s="8">
        <f>SUM(E78+F78)</f>
        <v>35.961</v>
      </c>
    </row>
    <row r="79" spans="1:11" ht="16.5" customHeight="1">
      <c r="A79" s="2">
        <v>77</v>
      </c>
      <c r="B79" s="22">
        <v>183</v>
      </c>
      <c r="C79" s="6" t="s">
        <v>767</v>
      </c>
      <c r="D79" s="1" t="s">
        <v>768</v>
      </c>
      <c r="E79" s="7">
        <v>18.017</v>
      </c>
      <c r="F79" s="7">
        <v>17.945</v>
      </c>
      <c r="G79" s="24">
        <f>IF($F79&lt;H$1,$F79,0)</f>
        <v>0</v>
      </c>
      <c r="H79" s="3">
        <f>IF(G79=0,IF($F79&lt;I$1,$F79,0),0)</f>
        <v>17.945</v>
      </c>
      <c r="I79" s="3">
        <f>IF(G79=0,IF(H79=0,IF($F79&lt;J$1,$F79,0),0),0)</f>
        <v>0</v>
      </c>
      <c r="J79" s="3">
        <f>IF(F79&gt;J$1,F79,0)</f>
        <v>0</v>
      </c>
      <c r="K79" s="8">
        <f>SUM(E79+F79)</f>
        <v>35.962</v>
      </c>
    </row>
    <row r="80" spans="1:11" ht="16.5" customHeight="1">
      <c r="A80" s="2">
        <v>78</v>
      </c>
      <c r="B80" s="22">
        <v>71</v>
      </c>
      <c r="C80" s="6" t="s">
        <v>155</v>
      </c>
      <c r="D80" s="1" t="s">
        <v>156</v>
      </c>
      <c r="E80" s="7">
        <v>17.937</v>
      </c>
      <c r="F80" s="7">
        <v>18.026</v>
      </c>
      <c r="G80" s="24">
        <f>IF($F80&lt;H$1,$F80,0)</f>
        <v>0</v>
      </c>
      <c r="H80" s="3">
        <f>IF(G80=0,IF($F80&lt;I$1,$F80,0),0)</f>
        <v>18.026</v>
      </c>
      <c r="I80" s="3">
        <f>IF(G80=0,IF(H80=0,IF($F80&lt;J$1,$F80,0),0),0)</f>
        <v>0</v>
      </c>
      <c r="J80" s="3">
        <f>IF(F80&gt;J$1,F80,0)</f>
        <v>0</v>
      </c>
      <c r="K80" s="8">
        <f>SUM(E80+F80)</f>
        <v>35.963</v>
      </c>
    </row>
    <row r="81" spans="1:11" ht="16.5" customHeight="1">
      <c r="A81" s="2">
        <v>79</v>
      </c>
      <c r="B81" s="22">
        <v>357</v>
      </c>
      <c r="C81" s="52" t="s">
        <v>425</v>
      </c>
      <c r="D81" s="45" t="s">
        <v>447</v>
      </c>
      <c r="E81" s="7">
        <v>18.111</v>
      </c>
      <c r="F81" s="7">
        <v>17.855</v>
      </c>
      <c r="G81" s="24">
        <f>IF($F81&lt;H$1,$F81,0)</f>
        <v>17.855</v>
      </c>
      <c r="H81" s="3">
        <f>IF(G81=0,IF($F81&lt;I$1,$F81,0),0)</f>
        <v>0</v>
      </c>
      <c r="I81" s="3">
        <f>IF(G81=0,IF(H81=0,IF($F81&lt;J$1,$F81,0),0),0)</f>
        <v>0</v>
      </c>
      <c r="J81" s="3">
        <f>IF(F81&gt;J$1,F81,0)</f>
        <v>0</v>
      </c>
      <c r="K81" s="8">
        <f>SUM(E81+F81)</f>
        <v>35.966</v>
      </c>
    </row>
    <row r="82" spans="1:11" ht="16.5" customHeight="1">
      <c r="A82" s="2">
        <v>80</v>
      </c>
      <c r="B82" s="22">
        <v>449</v>
      </c>
      <c r="C82" s="53" t="s">
        <v>643</v>
      </c>
      <c r="D82" s="42" t="s">
        <v>617</v>
      </c>
      <c r="E82" s="7">
        <v>18.187</v>
      </c>
      <c r="F82" s="7">
        <v>17.808</v>
      </c>
      <c r="G82" s="24">
        <f>IF($F82&lt;H$1,$F82,0)</f>
        <v>17.808</v>
      </c>
      <c r="H82" s="3">
        <f>IF(G82=0,IF($F82&lt;I$1,$F82,0),0)</f>
        <v>0</v>
      </c>
      <c r="I82" s="3">
        <f>IF(G82=0,IF(H82=0,IF($F82&lt;J$1,$F82,0),0),0)</f>
        <v>0</v>
      </c>
      <c r="J82" s="3">
        <f>IF(F82&gt;J$1,F82,0)</f>
        <v>0</v>
      </c>
      <c r="K82" s="8">
        <f>SUM(E82+F82)</f>
        <v>35.995000000000005</v>
      </c>
    </row>
    <row r="83" spans="1:11" ht="16.5" customHeight="1">
      <c r="A83" s="2">
        <v>81</v>
      </c>
      <c r="B83" s="22">
        <v>501</v>
      </c>
      <c r="C83" s="53" t="s">
        <v>732</v>
      </c>
      <c r="D83" s="42" t="s">
        <v>710</v>
      </c>
      <c r="E83" s="7">
        <v>17.893</v>
      </c>
      <c r="F83" s="7">
        <v>18.104</v>
      </c>
      <c r="G83" s="24">
        <f>IF($F83&lt;H$1,$F83,0)</f>
        <v>0</v>
      </c>
      <c r="H83" s="3">
        <f>IF(G83=0,IF($F83&lt;I$1,$F83,0),0)</f>
        <v>18.104</v>
      </c>
      <c r="I83" s="3">
        <f>IF(G83=0,IF(H83=0,IF($F83&lt;J$1,$F83,0),0),0)</f>
        <v>0</v>
      </c>
      <c r="J83" s="3">
        <f>IF(F83&gt;J$1,F83,0)</f>
        <v>0</v>
      </c>
      <c r="K83" s="8">
        <f>SUM(E83+F83)</f>
        <v>35.997</v>
      </c>
    </row>
    <row r="84" spans="1:11" ht="16.5" customHeight="1">
      <c r="A84" s="2">
        <v>82</v>
      </c>
      <c r="B84" s="22">
        <v>493</v>
      </c>
      <c r="C84" s="53" t="s">
        <v>725</v>
      </c>
      <c r="D84" s="43" t="s">
        <v>702</v>
      </c>
      <c r="E84" s="7">
        <v>18.031</v>
      </c>
      <c r="F84" s="7">
        <v>17.984</v>
      </c>
      <c r="G84" s="24">
        <f>IF($F84&lt;H$1,$F84,0)</f>
        <v>0</v>
      </c>
      <c r="H84" s="3">
        <f>IF(G84=0,IF($F84&lt;I$1,$F84,0),0)</f>
        <v>17.984</v>
      </c>
      <c r="I84" s="3">
        <f>IF(G84=0,IF(H84=0,IF($F84&lt;J$1,$F84,0),0),0)</f>
        <v>0</v>
      </c>
      <c r="J84" s="3">
        <f>IF(F84&gt;J$1,F84,0)</f>
        <v>0</v>
      </c>
      <c r="K84" s="8">
        <f>SUM(E84+F84)</f>
        <v>36.015</v>
      </c>
    </row>
    <row r="85" spans="1:11" ht="16.5" customHeight="1">
      <c r="A85" s="2">
        <v>83</v>
      </c>
      <c r="B85" s="22">
        <v>477</v>
      </c>
      <c r="C85" s="53" t="s">
        <v>686</v>
      </c>
      <c r="D85" s="42" t="s">
        <v>670</v>
      </c>
      <c r="E85" s="7">
        <v>17.794</v>
      </c>
      <c r="F85" s="7">
        <v>18.227</v>
      </c>
      <c r="G85" s="24">
        <f>IF($F85&lt;H$1,$F85,0)</f>
        <v>0</v>
      </c>
      <c r="H85" s="3">
        <f>IF(G85=0,IF($F85&lt;I$1,$F85,0),0)</f>
        <v>18.227</v>
      </c>
      <c r="I85" s="3">
        <f>IF(G85=0,IF(H85=0,IF($F85&lt;J$1,$F85,0),0),0)</f>
        <v>0</v>
      </c>
      <c r="J85" s="3">
        <f>IF(F85&gt;J$1,F85,0)</f>
        <v>0</v>
      </c>
      <c r="K85" s="8">
        <f>SUM(E85+F85)</f>
        <v>36.021</v>
      </c>
    </row>
    <row r="86" spans="1:11" ht="16.5" customHeight="1">
      <c r="A86" s="2">
        <v>84</v>
      </c>
      <c r="B86" s="22">
        <v>294</v>
      </c>
      <c r="C86" s="6" t="s">
        <v>844</v>
      </c>
      <c r="D86" s="1" t="s">
        <v>845</v>
      </c>
      <c r="E86" s="7">
        <v>18.076</v>
      </c>
      <c r="F86" s="7">
        <v>17.948</v>
      </c>
      <c r="G86" s="24">
        <f>IF($F86&lt;H$1,$F86,0)</f>
        <v>0</v>
      </c>
      <c r="H86" s="3">
        <f>IF(G86=0,IF($F86&lt;I$1,$F86,0),0)</f>
        <v>17.948</v>
      </c>
      <c r="I86" s="3">
        <f>IF(G86=0,IF(H86=0,IF($F86&lt;J$1,$F86,0),0),0)</f>
        <v>0</v>
      </c>
      <c r="J86" s="3">
        <f>IF(F86&gt;J$1,F86,0)</f>
        <v>0</v>
      </c>
      <c r="K86" s="56">
        <f>SUM(E86+F86)</f>
        <v>36.024</v>
      </c>
    </row>
    <row r="87" spans="1:11" ht="16.5" customHeight="1">
      <c r="A87" s="2">
        <v>85</v>
      </c>
      <c r="B87" s="22">
        <v>517</v>
      </c>
      <c r="C87" s="54" t="s">
        <v>959</v>
      </c>
      <c r="D87" s="47" t="s">
        <v>960</v>
      </c>
      <c r="E87" s="51">
        <v>18.038</v>
      </c>
      <c r="F87" s="51">
        <v>17.988</v>
      </c>
      <c r="G87" s="24">
        <f>IF($F87&lt;H$1,$F87,0)</f>
        <v>0</v>
      </c>
      <c r="H87" s="3">
        <f>IF(G87=0,IF($F87&lt;I$1,$F87,0),0)</f>
        <v>17.988</v>
      </c>
      <c r="I87" s="3">
        <f>IF(G87=0,IF(H87=0,IF($F87&lt;J$1,$F87,0),0),0)</f>
        <v>0</v>
      </c>
      <c r="J87" s="3">
        <f>IF(F87&gt;J$1,F87,0)</f>
        <v>0</v>
      </c>
      <c r="K87" s="8">
        <f>SUM(E87+F87)</f>
        <v>36.025999999999996</v>
      </c>
    </row>
    <row r="88" spans="1:11" ht="16.5" customHeight="1">
      <c r="A88" s="2">
        <v>86</v>
      </c>
      <c r="B88" s="22">
        <v>454</v>
      </c>
      <c r="C88" s="53" t="s">
        <v>648</v>
      </c>
      <c r="D88" s="43" t="s">
        <v>622</v>
      </c>
      <c r="E88" s="7">
        <v>17.993</v>
      </c>
      <c r="F88" s="7">
        <v>18.058</v>
      </c>
      <c r="G88" s="24">
        <f>IF($F88&lt;H$1,$F88,0)</f>
        <v>0</v>
      </c>
      <c r="H88" s="3">
        <f>IF(G88=0,IF($F88&lt;I$1,$F88,0),0)</f>
        <v>18.058</v>
      </c>
      <c r="I88" s="3">
        <f>IF(G88=0,IF(H88=0,IF($F88&lt;J$1,$F88,0),0),0)</f>
        <v>0</v>
      </c>
      <c r="J88" s="3">
        <f>IF(F88&gt;J$1,F88,0)</f>
        <v>0</v>
      </c>
      <c r="K88" s="8">
        <f>SUM(E88+F88)</f>
        <v>36.051</v>
      </c>
    </row>
    <row r="89" spans="1:11" ht="16.5" customHeight="1">
      <c r="A89" s="65">
        <v>1</v>
      </c>
      <c r="B89" s="65">
        <v>26</v>
      </c>
      <c r="C89" s="38" t="s">
        <v>132</v>
      </c>
      <c r="D89" s="39" t="s">
        <v>133</v>
      </c>
      <c r="E89" s="40">
        <v>17.992</v>
      </c>
      <c r="F89" s="40">
        <v>18.071</v>
      </c>
      <c r="G89" s="40">
        <f>IF($F89&lt;H$1,$F89,0)</f>
        <v>0</v>
      </c>
      <c r="H89" s="66">
        <f>IF(G89=0,IF($F89&lt;I$1,$F89,0),0)</f>
        <v>18.071</v>
      </c>
      <c r="I89" s="66">
        <f>IF(G89=0,IF(H89=0,IF($F89&lt;J$1,$F89,0),0),0)</f>
        <v>0</v>
      </c>
      <c r="J89" s="66">
        <f>IF(F89&gt;J$1,F89,0)</f>
        <v>0</v>
      </c>
      <c r="K89" s="41">
        <f>SUM(E89+F89)</f>
        <v>36.063</v>
      </c>
    </row>
    <row r="90" spans="1:11" ht="16.5" customHeight="1">
      <c r="A90" s="65">
        <v>2</v>
      </c>
      <c r="B90" s="65">
        <v>516</v>
      </c>
      <c r="C90" s="69" t="s">
        <v>395</v>
      </c>
      <c r="D90" s="69" t="s">
        <v>405</v>
      </c>
      <c r="E90" s="70">
        <v>17.971</v>
      </c>
      <c r="F90" s="70">
        <v>18.1</v>
      </c>
      <c r="G90" s="40">
        <f>IF($F90&lt;H$1,$F90,0)</f>
        <v>0</v>
      </c>
      <c r="H90" s="66">
        <f>IF(G90=0,IF($F90&lt;I$1,$F90,0),0)</f>
        <v>18.1</v>
      </c>
      <c r="I90" s="66">
        <f>IF(G90=0,IF(H90=0,IF($F90&lt;J$1,$F90,0),0),0)</f>
        <v>0</v>
      </c>
      <c r="J90" s="66">
        <f>IF(F90&gt;J$1,F90,0)</f>
        <v>0</v>
      </c>
      <c r="K90" s="41">
        <f>SUM(E90+F90)</f>
        <v>36.071</v>
      </c>
    </row>
    <row r="91" spans="1:11" ht="16.5" customHeight="1">
      <c r="A91" s="65">
        <v>3</v>
      </c>
      <c r="B91" s="65">
        <v>462</v>
      </c>
      <c r="C91" s="67" t="s">
        <v>656</v>
      </c>
      <c r="D91" s="68" t="s">
        <v>630</v>
      </c>
      <c r="E91" s="40">
        <v>18.09</v>
      </c>
      <c r="F91" s="40">
        <v>17.987</v>
      </c>
      <c r="G91" s="40">
        <f>IF($F91&lt;H$1,$F91,0)</f>
        <v>0</v>
      </c>
      <c r="H91" s="66">
        <f>IF(G91=0,IF($F91&lt;I$1,$F91,0),0)</f>
        <v>17.987</v>
      </c>
      <c r="I91" s="66">
        <f>IF(G91=0,IF(H91=0,IF($F91&lt;J$1,$F91,0),0),0)</f>
        <v>0</v>
      </c>
      <c r="J91" s="66">
        <f>IF(F91&gt;J$1,F91,0)</f>
        <v>0</v>
      </c>
      <c r="K91" s="41">
        <f>SUM(E91+F91)</f>
        <v>36.077</v>
      </c>
    </row>
    <row r="92" spans="1:11" ht="16.5" customHeight="1">
      <c r="A92" s="65">
        <v>4</v>
      </c>
      <c r="B92" s="65">
        <v>52</v>
      </c>
      <c r="C92" s="71" t="s">
        <v>55</v>
      </c>
      <c r="D92" s="72" t="s">
        <v>57</v>
      </c>
      <c r="E92" s="40">
        <v>18.138</v>
      </c>
      <c r="F92" s="40">
        <v>17.952</v>
      </c>
      <c r="G92" s="40">
        <f>IF($F92&lt;H$1,$F92,0)</f>
        <v>0</v>
      </c>
      <c r="H92" s="66">
        <f>IF(G92=0,IF($F92&lt;I$1,$F92,0),0)</f>
        <v>17.952</v>
      </c>
      <c r="I92" s="66">
        <f>IF(G92=0,IF(H92=0,IF($F92&lt;J$1,$F92,0),0),0)</f>
        <v>0</v>
      </c>
      <c r="J92" s="66">
        <f>IF(F92&gt;J$1,F92,0)</f>
        <v>0</v>
      </c>
      <c r="K92" s="41">
        <f>SUM(E92+F92)</f>
        <v>36.09</v>
      </c>
    </row>
    <row r="93" spans="1:11" ht="16.5" customHeight="1">
      <c r="A93" s="65">
        <v>5</v>
      </c>
      <c r="B93" s="65">
        <v>427</v>
      </c>
      <c r="C93" s="67" t="s">
        <v>596</v>
      </c>
      <c r="D93" s="68" t="s">
        <v>571</v>
      </c>
      <c r="E93" s="40">
        <v>18.046</v>
      </c>
      <c r="F93" s="40">
        <v>18.045</v>
      </c>
      <c r="G93" s="40">
        <f>IF($F93&lt;H$1,$F93,0)</f>
        <v>0</v>
      </c>
      <c r="H93" s="66">
        <f>IF(G93=0,IF($F93&lt;I$1,$F93,0),0)</f>
        <v>18.045</v>
      </c>
      <c r="I93" s="66">
        <f>IF(G93=0,IF(H93=0,IF($F93&lt;J$1,$F93,0),0),0)</f>
        <v>0</v>
      </c>
      <c r="J93" s="66">
        <f>IF(F93&gt;J$1,F93,0)</f>
        <v>0</v>
      </c>
      <c r="K93" s="41">
        <f>SUM(E93+F93)</f>
        <v>36.091</v>
      </c>
    </row>
    <row r="94" spans="1:11" ht="16.5" customHeight="1">
      <c r="A94" s="65">
        <v>6</v>
      </c>
      <c r="B94" s="65">
        <v>398</v>
      </c>
      <c r="C94" s="67" t="s">
        <v>413</v>
      </c>
      <c r="D94" s="68" t="s">
        <v>525</v>
      </c>
      <c r="E94" s="40">
        <v>17.974</v>
      </c>
      <c r="F94" s="40">
        <v>18.119</v>
      </c>
      <c r="G94" s="40">
        <f>IF($F94&lt;H$1,$F94,0)</f>
        <v>0</v>
      </c>
      <c r="H94" s="66">
        <f>IF(G94=0,IF($F94&lt;I$1,$F94,0),0)</f>
        <v>18.119</v>
      </c>
      <c r="I94" s="66">
        <f>IF(G94=0,IF(H94=0,IF($F94&lt;J$1,$F94,0),0),0)</f>
        <v>0</v>
      </c>
      <c r="J94" s="66">
        <f>IF(F94&gt;J$1,F94,0)</f>
        <v>0</v>
      </c>
      <c r="K94" s="41">
        <f>SUM(E94+F94)</f>
        <v>36.093</v>
      </c>
    </row>
    <row r="95" spans="1:11" ht="16.5" customHeight="1">
      <c r="A95" s="65">
        <v>7</v>
      </c>
      <c r="B95" s="65">
        <v>190</v>
      </c>
      <c r="C95" s="38" t="s">
        <v>793</v>
      </c>
      <c r="D95" s="39" t="s">
        <v>794</v>
      </c>
      <c r="E95" s="40">
        <v>18.046</v>
      </c>
      <c r="F95" s="40">
        <v>18.054</v>
      </c>
      <c r="G95" s="40">
        <f>IF($F95&lt;H$1,$F95,0)</f>
        <v>0</v>
      </c>
      <c r="H95" s="66">
        <f>IF(G95=0,IF($F95&lt;I$1,$F95,0),0)</f>
        <v>18.054</v>
      </c>
      <c r="I95" s="66">
        <f>IF(G95=0,IF(H95=0,IF($F95&lt;J$1,$F95,0),0),0)</f>
        <v>0</v>
      </c>
      <c r="J95" s="66">
        <f>IF(F95&gt;J$1,F95,0)</f>
        <v>0</v>
      </c>
      <c r="K95" s="41">
        <f>SUM(E95+F95)</f>
        <v>36.099999999999994</v>
      </c>
    </row>
    <row r="96" spans="1:11" ht="16.5" customHeight="1">
      <c r="A96" s="65">
        <v>8</v>
      </c>
      <c r="B96" s="65">
        <v>123</v>
      </c>
      <c r="C96" s="38" t="s">
        <v>106</v>
      </c>
      <c r="D96" s="39" t="s">
        <v>107</v>
      </c>
      <c r="E96" s="40">
        <v>18.08</v>
      </c>
      <c r="F96" s="40">
        <v>18.031</v>
      </c>
      <c r="G96" s="40">
        <f>IF($F96&lt;H$1,$F96,0)</f>
        <v>0</v>
      </c>
      <c r="H96" s="66">
        <f>IF(G96=0,IF($F96&lt;I$1,$F96,0),0)</f>
        <v>18.031</v>
      </c>
      <c r="I96" s="66">
        <f>IF(G96=0,IF(H96=0,IF($F96&lt;J$1,$F96,0),0),0)</f>
        <v>0</v>
      </c>
      <c r="J96" s="66">
        <f>IF(F96&gt;J$1,F96,0)</f>
        <v>0</v>
      </c>
      <c r="K96" s="41">
        <f>SUM(E96+F96)</f>
        <v>36.111</v>
      </c>
    </row>
    <row r="97" spans="1:11" ht="16.5" customHeight="1">
      <c r="A97" s="2">
        <v>9</v>
      </c>
      <c r="B97" s="22">
        <v>389</v>
      </c>
      <c r="C97" s="52" t="s">
        <v>516</v>
      </c>
      <c r="D97" s="43" t="s">
        <v>501</v>
      </c>
      <c r="E97" s="7">
        <v>17.995</v>
      </c>
      <c r="F97" s="7">
        <v>18.116</v>
      </c>
      <c r="G97" s="24">
        <f>IF($F97&lt;H$1,$F97,0)</f>
        <v>0</v>
      </c>
      <c r="H97" s="3">
        <f>IF(G97=0,IF($F97&lt;I$1,$F97,0),0)</f>
        <v>18.116</v>
      </c>
      <c r="I97" s="3">
        <f>IF(G97=0,IF(H97=0,IF($F97&lt;J$1,$F97,0),0),0)</f>
        <v>0</v>
      </c>
      <c r="J97" s="3">
        <f>IF(F97&gt;J$1,F97,0)</f>
        <v>0</v>
      </c>
      <c r="K97" s="8">
        <f>SUM(E97+F97)</f>
        <v>36.111000000000004</v>
      </c>
    </row>
    <row r="98" spans="1:11" ht="16.5" customHeight="1">
      <c r="A98" s="2">
        <v>10</v>
      </c>
      <c r="B98" s="22">
        <v>156</v>
      </c>
      <c r="C98" s="6" t="s">
        <v>178</v>
      </c>
      <c r="D98" s="1" t="s">
        <v>179</v>
      </c>
      <c r="E98" s="7">
        <v>18.297</v>
      </c>
      <c r="F98" s="7">
        <v>17.819</v>
      </c>
      <c r="G98" s="24">
        <f>IF($F98&lt;H$1,$F98,0)</f>
        <v>17.819</v>
      </c>
      <c r="H98" s="3">
        <f>IF(G98=0,IF($F98&lt;I$1,$F98,0),0)</f>
        <v>0</v>
      </c>
      <c r="I98" s="3">
        <f>IF(G98=0,IF(H98=0,IF($F98&lt;J$1,$F98,0),0),0)</f>
        <v>0</v>
      </c>
      <c r="J98" s="3">
        <f>IF(F98&gt;J$1,F98,0)</f>
        <v>0</v>
      </c>
      <c r="K98" s="8">
        <f>SUM(E98+F98)</f>
        <v>36.116</v>
      </c>
    </row>
    <row r="99" spans="1:11" ht="16.5" customHeight="1">
      <c r="A99" s="2">
        <v>11</v>
      </c>
      <c r="B99" s="22">
        <v>147</v>
      </c>
      <c r="C99" s="6" t="s">
        <v>288</v>
      </c>
      <c r="D99" s="1" t="s">
        <v>289</v>
      </c>
      <c r="E99" s="7">
        <v>17.932</v>
      </c>
      <c r="F99" s="7">
        <v>18.192</v>
      </c>
      <c r="G99" s="24">
        <f>IF($F99&lt;H$1,$F99,0)</f>
        <v>0</v>
      </c>
      <c r="H99" s="3">
        <f>IF(G99=0,IF($F99&lt;I$1,$F99,0),0)</f>
        <v>18.192</v>
      </c>
      <c r="I99" s="3">
        <f>IF(G99=0,IF(H99=0,IF($F99&lt;J$1,$F99,0),0),0)</f>
        <v>0</v>
      </c>
      <c r="J99" s="3">
        <f>IF(F99&gt;J$1,F99,0)</f>
        <v>0</v>
      </c>
      <c r="K99" s="8">
        <f>SUM(E99+F99)</f>
        <v>36.123999999999995</v>
      </c>
    </row>
    <row r="100" spans="1:14" ht="16.5" customHeight="1">
      <c r="A100" s="2">
        <v>12</v>
      </c>
      <c r="B100" s="22">
        <v>167</v>
      </c>
      <c r="C100" s="30" t="s">
        <v>740</v>
      </c>
      <c r="D100" s="23" t="s">
        <v>912</v>
      </c>
      <c r="E100" s="24">
        <v>18.089</v>
      </c>
      <c r="F100" s="24">
        <v>18.04</v>
      </c>
      <c r="G100" s="24">
        <f>IF($F100&lt;H$1,$F100,0)</f>
        <v>0</v>
      </c>
      <c r="H100" s="3">
        <f>IF(G100=0,IF($F100&lt;I$1,$F100,0),0)</f>
        <v>18.04</v>
      </c>
      <c r="I100" s="3">
        <f>IF(G100=0,IF(H100=0,IF($F100&lt;J$1,$F100,0),0),0)</f>
        <v>0</v>
      </c>
      <c r="J100" s="3">
        <f>IF(F100&gt;J$1,F100,0)</f>
        <v>0</v>
      </c>
      <c r="K100" s="8">
        <f>SUM(E100+F100)</f>
        <v>36.129</v>
      </c>
      <c r="L100" s="27"/>
      <c r="M100" s="27"/>
      <c r="N100" s="27"/>
    </row>
    <row r="101" spans="1:11" ht="16.5" customHeight="1">
      <c r="A101" s="2">
        <v>13</v>
      </c>
      <c r="B101" s="22">
        <v>296</v>
      </c>
      <c r="C101" s="6" t="s">
        <v>849</v>
      </c>
      <c r="D101" s="1" t="s">
        <v>848</v>
      </c>
      <c r="E101" s="7">
        <v>18.315</v>
      </c>
      <c r="F101" s="7">
        <v>17.816</v>
      </c>
      <c r="G101" s="24">
        <f>IF($F101&lt;H$1,$F101,0)</f>
        <v>17.816</v>
      </c>
      <c r="H101" s="3">
        <f>IF(G101=0,IF($F101&lt;I$1,$F101,0),0)</f>
        <v>0</v>
      </c>
      <c r="I101" s="3">
        <f>IF(G101=0,IF(H101=0,IF($F101&lt;J$1,$F101,0),0),0)</f>
        <v>0</v>
      </c>
      <c r="J101" s="3">
        <f>IF(F101&gt;J$1,F101,0)</f>
        <v>0</v>
      </c>
      <c r="K101" s="56">
        <f>SUM(E101+F101)</f>
        <v>36.131</v>
      </c>
    </row>
    <row r="102" spans="1:11" ht="16.5" customHeight="1">
      <c r="A102" s="2">
        <v>14</v>
      </c>
      <c r="B102" s="22">
        <v>439</v>
      </c>
      <c r="C102" s="53" t="s">
        <v>607</v>
      </c>
      <c r="D102" s="45" t="s">
        <v>583</v>
      </c>
      <c r="E102" s="7">
        <v>17.912</v>
      </c>
      <c r="F102" s="7">
        <v>18.221</v>
      </c>
      <c r="G102" s="24">
        <f>IF($F102&lt;H$1,$F102,0)</f>
        <v>0</v>
      </c>
      <c r="H102" s="3">
        <f>IF(G102=0,IF($F102&lt;I$1,$F102,0),0)</f>
        <v>18.221</v>
      </c>
      <c r="I102" s="3">
        <f>IF(G102=0,IF(H102=0,IF($F102&lt;J$1,$F102,0),0),0)</f>
        <v>0</v>
      </c>
      <c r="J102" s="3">
        <f>IF(F102&gt;J$1,F102,0)</f>
        <v>0</v>
      </c>
      <c r="K102" s="8">
        <f>SUM(E102+F102)</f>
        <v>36.132999999999996</v>
      </c>
    </row>
    <row r="103" spans="1:14" ht="16.5" customHeight="1">
      <c r="A103" s="2">
        <v>15</v>
      </c>
      <c r="B103" s="22">
        <v>160</v>
      </c>
      <c r="C103" s="30" t="s">
        <v>309</v>
      </c>
      <c r="D103" s="23" t="s">
        <v>310</v>
      </c>
      <c r="E103" s="24">
        <v>18.083</v>
      </c>
      <c r="F103" s="24">
        <v>18.053</v>
      </c>
      <c r="G103" s="24">
        <f>IF($F103&lt;H$1,$F103,0)</f>
        <v>0</v>
      </c>
      <c r="H103" s="3">
        <f>IF(G103=0,IF($F103&lt;I$1,$F103,0),0)</f>
        <v>18.053</v>
      </c>
      <c r="I103" s="3">
        <f>IF(G103=0,IF(H103=0,IF($F103&lt;J$1,$F103,0),0),0)</f>
        <v>0</v>
      </c>
      <c r="J103" s="3">
        <f>IF(F103&gt;J$1,F103,0)</f>
        <v>0</v>
      </c>
      <c r="K103" s="8">
        <f>SUM(E103+F103)</f>
        <v>36.135999999999996</v>
      </c>
      <c r="L103" s="27"/>
      <c r="M103" s="27"/>
      <c r="N103" s="27"/>
    </row>
    <row r="104" spans="1:11" ht="16.5" customHeight="1">
      <c r="A104" s="2">
        <v>16</v>
      </c>
      <c r="B104" s="22">
        <v>131</v>
      </c>
      <c r="C104" s="6" t="s">
        <v>230</v>
      </c>
      <c r="D104" s="1" t="s">
        <v>232</v>
      </c>
      <c r="E104" s="7">
        <v>17.954</v>
      </c>
      <c r="F104" s="7">
        <v>18.196</v>
      </c>
      <c r="G104" s="24">
        <f>IF($F104&lt;H$1,$F104,0)</f>
        <v>0</v>
      </c>
      <c r="H104" s="3">
        <f>IF(G104=0,IF($F104&lt;I$1,$F104,0),0)</f>
        <v>18.196</v>
      </c>
      <c r="I104" s="3">
        <f>IF(G104=0,IF(H104=0,IF($F104&lt;J$1,$F104,0),0),0)</f>
        <v>0</v>
      </c>
      <c r="J104" s="3">
        <f>IF(F104&gt;J$1,F104,0)</f>
        <v>0</v>
      </c>
      <c r="K104" s="8">
        <f>SUM(E104+F104)</f>
        <v>36.150000000000006</v>
      </c>
    </row>
    <row r="105" spans="1:11" ht="16.5" customHeight="1">
      <c r="A105" s="2">
        <v>17</v>
      </c>
      <c r="B105" s="22">
        <v>173</v>
      </c>
      <c r="C105" s="6" t="s">
        <v>747</v>
      </c>
      <c r="D105" s="1" t="s">
        <v>748</v>
      </c>
      <c r="E105" s="7">
        <v>18.5</v>
      </c>
      <c r="F105" s="7">
        <v>17.692</v>
      </c>
      <c r="G105" s="24">
        <f>IF($F105&lt;H$1,$F105,0)</f>
        <v>17.692</v>
      </c>
      <c r="H105" s="3">
        <f>IF(G105=0,IF($F105&lt;I$1,$F105,0),0)</f>
        <v>0</v>
      </c>
      <c r="I105" s="3">
        <f>IF(G105=0,IF(H105=0,IF($F105&lt;J$1,$F105,0),0),0)</f>
        <v>0</v>
      </c>
      <c r="J105" s="3">
        <f>IF(F105&gt;J$1,F105,0)</f>
        <v>0</v>
      </c>
      <c r="K105" s="8">
        <f>SUM(E105+F105)</f>
        <v>36.192</v>
      </c>
    </row>
    <row r="106" spans="1:11" ht="16.5" customHeight="1">
      <c r="A106" s="2">
        <v>18</v>
      </c>
      <c r="B106" s="22">
        <v>269</v>
      </c>
      <c r="C106" s="6" t="s">
        <v>810</v>
      </c>
      <c r="D106" s="1" t="s">
        <v>811</v>
      </c>
      <c r="E106" s="7">
        <v>17.983</v>
      </c>
      <c r="F106" s="7">
        <v>18.219</v>
      </c>
      <c r="G106" s="24">
        <f>IF($F106&lt;H$1,$F106,0)</f>
        <v>0</v>
      </c>
      <c r="H106" s="3">
        <f>IF(G106=0,IF($F106&lt;I$1,$F106,0),0)</f>
        <v>18.219</v>
      </c>
      <c r="I106" s="3">
        <f>IF(G106=0,IF(H106=0,IF($F106&lt;J$1,$F106,0),0),0)</f>
        <v>0</v>
      </c>
      <c r="J106" s="3">
        <f>IF(F106&gt;J$1,F106,0)</f>
        <v>0</v>
      </c>
      <c r="K106" s="56">
        <f>SUM(E106+F106)</f>
        <v>36.202</v>
      </c>
    </row>
    <row r="107" spans="1:11" ht="16.5" customHeight="1">
      <c r="A107" s="2">
        <v>19</v>
      </c>
      <c r="B107" s="22">
        <v>242</v>
      </c>
      <c r="C107" s="6" t="s">
        <v>329</v>
      </c>
      <c r="D107" s="10" t="s">
        <v>331</v>
      </c>
      <c r="E107" s="7">
        <v>18.246</v>
      </c>
      <c r="F107" s="7">
        <v>17.961</v>
      </c>
      <c r="G107" s="24">
        <f>IF($F107&lt;H$1,$F107,0)</f>
        <v>0</v>
      </c>
      <c r="H107" s="3">
        <f>IF(G107=0,IF($F107&lt;I$1,$F107,0),0)</f>
        <v>17.961</v>
      </c>
      <c r="I107" s="3">
        <f>IF(G107=0,IF(H107=0,IF($F107&lt;J$1,$F107,0),0),0)</f>
        <v>0</v>
      </c>
      <c r="J107" s="3">
        <f>IF(F107&gt;J$1,F107,0)</f>
        <v>0</v>
      </c>
      <c r="K107" s="56">
        <f>SUM(E107+F107)</f>
        <v>36.206999999999994</v>
      </c>
    </row>
    <row r="108" spans="1:11" ht="16.5" customHeight="1">
      <c r="A108" s="2">
        <v>20</v>
      </c>
      <c r="B108" s="22">
        <v>466</v>
      </c>
      <c r="C108" s="53" t="s">
        <v>659</v>
      </c>
      <c r="D108" s="43" t="s">
        <v>634</v>
      </c>
      <c r="E108" s="7">
        <v>18.077</v>
      </c>
      <c r="F108" s="7">
        <v>18.134</v>
      </c>
      <c r="G108" s="24">
        <f>IF($F108&lt;H$1,$F108,0)</f>
        <v>0</v>
      </c>
      <c r="H108" s="3">
        <f>IF(G108=0,IF($F108&lt;I$1,$F108,0),0)</f>
        <v>18.134</v>
      </c>
      <c r="I108" s="3">
        <f>IF(G108=0,IF(H108=0,IF($F108&lt;J$1,$F108,0),0),0)</f>
        <v>0</v>
      </c>
      <c r="J108" s="3">
        <f>IF(F108&gt;J$1,F108,0)</f>
        <v>0</v>
      </c>
      <c r="K108" s="8">
        <f>SUM(E108+F108)</f>
        <v>36.211</v>
      </c>
    </row>
    <row r="109" spans="1:11" ht="16.5" customHeight="1">
      <c r="A109" s="2">
        <v>21</v>
      </c>
      <c r="B109" s="22">
        <v>78</v>
      </c>
      <c r="C109" s="6" t="s">
        <v>96</v>
      </c>
      <c r="D109" s="1" t="s">
        <v>97</v>
      </c>
      <c r="E109" s="7">
        <v>18.173</v>
      </c>
      <c r="F109" s="7">
        <v>18.043</v>
      </c>
      <c r="G109" s="24">
        <f>IF($F109&lt;H$1,$F109,0)</f>
        <v>0</v>
      </c>
      <c r="H109" s="3">
        <f>IF(G109=0,IF($F109&lt;I$1,$F109,0),0)</f>
        <v>18.043</v>
      </c>
      <c r="I109" s="3">
        <f>IF(G109=0,IF(H109=0,IF($F109&lt;J$1,$F109,0),0),0)</f>
        <v>0</v>
      </c>
      <c r="J109" s="3">
        <f>IF(F109&gt;J$1,F109,0)</f>
        <v>0</v>
      </c>
      <c r="K109" s="8">
        <f>SUM(E109+F109)</f>
        <v>36.215999999999994</v>
      </c>
    </row>
    <row r="110" spans="1:11" ht="16.5" customHeight="1">
      <c r="A110" s="2">
        <v>22</v>
      </c>
      <c r="B110" s="22">
        <v>312</v>
      </c>
      <c r="C110" s="6" t="s">
        <v>861</v>
      </c>
      <c r="D110" s="1" t="s">
        <v>882</v>
      </c>
      <c r="E110" s="7">
        <v>17.829</v>
      </c>
      <c r="F110" s="7">
        <v>18.387</v>
      </c>
      <c r="G110" s="24">
        <f>IF($F110&lt;H$1,$F110,0)</f>
        <v>0</v>
      </c>
      <c r="H110" s="3">
        <f>IF(G110=0,IF($F110&lt;I$1,$F110,0),0)</f>
        <v>18.387</v>
      </c>
      <c r="I110" s="3">
        <f>IF(G110=0,IF(H110=0,IF($F110&lt;J$1,$F110,0),0),0)</f>
        <v>0</v>
      </c>
      <c r="J110" s="3">
        <f>IF(F110&gt;J$1,F110,0)</f>
        <v>0</v>
      </c>
      <c r="K110" s="56">
        <f>SUM(E110+F110)</f>
        <v>36.216</v>
      </c>
    </row>
    <row r="111" spans="1:11" ht="16.5" customHeight="1">
      <c r="A111" s="2">
        <v>23</v>
      </c>
      <c r="B111" s="22">
        <v>289</v>
      </c>
      <c r="C111" s="6" t="s">
        <v>836</v>
      </c>
      <c r="D111" s="1" t="s">
        <v>837</v>
      </c>
      <c r="E111" s="7">
        <v>18.279</v>
      </c>
      <c r="F111" s="7">
        <v>17.938</v>
      </c>
      <c r="G111" s="24">
        <f>IF($F111&lt;H$1,$F111,0)</f>
        <v>0</v>
      </c>
      <c r="H111" s="3">
        <f>IF(G111=0,IF($F111&lt;I$1,$F111,0),0)</f>
        <v>17.938</v>
      </c>
      <c r="I111" s="3">
        <f>IF(G111=0,IF(H111=0,IF($F111&lt;J$1,$F111,0),0),0)</f>
        <v>0</v>
      </c>
      <c r="J111" s="3">
        <f>IF(F111&gt;J$1,F111,0)</f>
        <v>0</v>
      </c>
      <c r="K111" s="56">
        <f>SUM(E111+F111)</f>
        <v>36.217</v>
      </c>
    </row>
    <row r="112" spans="1:11" ht="16.5" customHeight="1">
      <c r="A112" s="2">
        <v>24</v>
      </c>
      <c r="B112" s="22">
        <v>475</v>
      </c>
      <c r="C112" s="53" t="s">
        <v>552</v>
      </c>
      <c r="D112" s="42" t="s">
        <v>668</v>
      </c>
      <c r="E112" s="7">
        <v>17.972</v>
      </c>
      <c r="F112" s="7">
        <v>18.255</v>
      </c>
      <c r="G112" s="24">
        <f>IF($F112&lt;H$1,$F112,0)</f>
        <v>0</v>
      </c>
      <c r="H112" s="3">
        <f>IF(G112=0,IF($F112&lt;I$1,$F112,0),0)</f>
        <v>18.255</v>
      </c>
      <c r="I112" s="3">
        <f>IF(G112=0,IF(H112=0,IF($F112&lt;J$1,$F112,0),0),0)</f>
        <v>0</v>
      </c>
      <c r="J112" s="3">
        <f>IF(F112&gt;J$1,F112,0)</f>
        <v>0</v>
      </c>
      <c r="K112" s="8">
        <f>SUM(E112+F112)</f>
        <v>36.227000000000004</v>
      </c>
    </row>
    <row r="113" spans="1:11" ht="16.5" customHeight="1">
      <c r="A113" s="2">
        <v>25</v>
      </c>
      <c r="B113" s="22">
        <v>309</v>
      </c>
      <c r="C113" s="6" t="s">
        <v>419</v>
      </c>
      <c r="D113" s="1" t="s">
        <v>872</v>
      </c>
      <c r="E113" s="7">
        <v>17.972</v>
      </c>
      <c r="F113" s="7">
        <v>18.261</v>
      </c>
      <c r="G113" s="24">
        <f>IF($F113&lt;H$1,$F113,0)</f>
        <v>0</v>
      </c>
      <c r="H113" s="3">
        <f>IF(G113=0,IF($F113&lt;I$1,$F113,0),0)</f>
        <v>18.261</v>
      </c>
      <c r="I113" s="3">
        <f>IF(G113=0,IF(H113=0,IF($F113&lt;J$1,$F113,0),0),0)</f>
        <v>0</v>
      </c>
      <c r="J113" s="3">
        <f>IF(F113&gt;J$1,F113,0)</f>
        <v>0</v>
      </c>
      <c r="K113" s="56">
        <f>SUM(E113+F113)</f>
        <v>36.233000000000004</v>
      </c>
    </row>
    <row r="114" spans="1:11" ht="16.5" customHeight="1">
      <c r="A114" s="2">
        <v>26</v>
      </c>
      <c r="B114" s="22">
        <v>394</v>
      </c>
      <c r="C114" s="52" t="s">
        <v>521</v>
      </c>
      <c r="D114" s="43" t="s">
        <v>506</v>
      </c>
      <c r="E114" s="7">
        <v>18.283</v>
      </c>
      <c r="F114" s="7">
        <v>17.951</v>
      </c>
      <c r="G114" s="24">
        <f>IF($F114&lt;H$1,$F114,0)</f>
        <v>0</v>
      </c>
      <c r="H114" s="3">
        <f>IF(G114=0,IF($F114&lt;I$1,$F114,0),0)</f>
        <v>17.951</v>
      </c>
      <c r="I114" s="3">
        <f>IF(G114=0,IF(H114=0,IF($F114&lt;J$1,$F114,0),0),0)</f>
        <v>0</v>
      </c>
      <c r="J114" s="3">
        <f>IF(F114&gt;J$1,F114,0)</f>
        <v>0</v>
      </c>
      <c r="K114" s="8">
        <f>SUM(E114+F114)</f>
        <v>36.234</v>
      </c>
    </row>
    <row r="115" spans="1:11" ht="16.5" customHeight="1">
      <c r="A115" s="2">
        <v>27</v>
      </c>
      <c r="B115" s="22">
        <v>485</v>
      </c>
      <c r="C115" s="53" t="s">
        <v>956</v>
      </c>
      <c r="D115" s="42" t="s">
        <v>694</v>
      </c>
      <c r="E115" s="7">
        <v>18.027</v>
      </c>
      <c r="F115" s="7">
        <v>18.212</v>
      </c>
      <c r="G115" s="24">
        <f>IF($F115&lt;H$1,$F115,0)</f>
        <v>0</v>
      </c>
      <c r="H115" s="3">
        <f>IF(G115=0,IF($F115&lt;I$1,$F115,0),0)</f>
        <v>18.212</v>
      </c>
      <c r="I115" s="3">
        <f>IF(G115=0,IF(H115=0,IF($F115&lt;J$1,$F115,0),0),0)</f>
        <v>0</v>
      </c>
      <c r="J115" s="3">
        <f>IF(F115&gt;J$1,F115,0)</f>
        <v>0</v>
      </c>
      <c r="K115" s="8">
        <f>SUM(E115+F115)</f>
        <v>36.239000000000004</v>
      </c>
    </row>
    <row r="116" spans="1:14" s="27" customFormat="1" ht="16.5" customHeight="1">
      <c r="A116" s="2">
        <v>28</v>
      </c>
      <c r="B116" s="22">
        <v>404</v>
      </c>
      <c r="C116" s="52" t="s">
        <v>549</v>
      </c>
      <c r="D116" s="43" t="s">
        <v>531</v>
      </c>
      <c r="E116" s="7">
        <v>18.411</v>
      </c>
      <c r="F116" s="7">
        <v>17.829</v>
      </c>
      <c r="G116" s="24">
        <f>IF($F116&lt;H$1,$F116,0)</f>
        <v>17.829</v>
      </c>
      <c r="H116" s="3">
        <f>IF(G116=0,IF($F116&lt;I$1,$F116,0),0)</f>
        <v>0</v>
      </c>
      <c r="I116" s="3">
        <f>IF(G116=0,IF(H116=0,IF($F116&lt;J$1,$F116,0),0),0)</f>
        <v>0</v>
      </c>
      <c r="J116" s="3">
        <f>IF(F116&gt;J$1,F116,0)</f>
        <v>0</v>
      </c>
      <c r="K116" s="8">
        <f>SUM(E116+F116)</f>
        <v>36.24</v>
      </c>
      <c r="L116" s="11"/>
      <c r="M116" s="11"/>
      <c r="N116" s="11"/>
    </row>
    <row r="117" spans="1:14" s="27" customFormat="1" ht="16.5" customHeight="1">
      <c r="A117" s="2">
        <v>29</v>
      </c>
      <c r="B117" s="22">
        <v>128</v>
      </c>
      <c r="C117" s="6" t="s">
        <v>227</v>
      </c>
      <c r="D117" s="1" t="s">
        <v>229</v>
      </c>
      <c r="E117" s="7">
        <v>18.258</v>
      </c>
      <c r="F117" s="7">
        <v>17.987</v>
      </c>
      <c r="G117" s="24">
        <f>IF($F117&lt;H$1,$F117,0)</f>
        <v>0</v>
      </c>
      <c r="H117" s="3">
        <f>IF(G117=0,IF($F117&lt;I$1,$F117,0),0)</f>
        <v>17.987</v>
      </c>
      <c r="I117" s="3">
        <f>IF(G117=0,IF(H117=0,IF($F117&lt;J$1,$F117,0),0),0)</f>
        <v>0</v>
      </c>
      <c r="J117" s="3">
        <f>IF(F117&gt;J$1,F117,0)</f>
        <v>0</v>
      </c>
      <c r="K117" s="8">
        <f>SUM(E117+F117)</f>
        <v>36.245</v>
      </c>
      <c r="L117" s="11"/>
      <c r="M117" s="11"/>
      <c r="N117" s="11"/>
    </row>
    <row r="118" spans="1:14" s="27" customFormat="1" ht="16.5" customHeight="1">
      <c r="A118" s="2">
        <v>30</v>
      </c>
      <c r="B118" s="22">
        <v>370</v>
      </c>
      <c r="C118" s="52" t="s">
        <v>482</v>
      </c>
      <c r="D118" s="43" t="s">
        <v>465</v>
      </c>
      <c r="E118" s="7">
        <v>18.091</v>
      </c>
      <c r="F118" s="7">
        <v>18.166</v>
      </c>
      <c r="G118" s="24">
        <f>IF($F118&lt;H$1,$F118,0)</f>
        <v>0</v>
      </c>
      <c r="H118" s="3">
        <f>IF(G118=0,IF($F118&lt;I$1,$F118,0),0)</f>
        <v>18.166</v>
      </c>
      <c r="I118" s="3">
        <f>IF(G118=0,IF(H118=0,IF($F118&lt;J$1,$F118,0),0),0)</f>
        <v>0</v>
      </c>
      <c r="J118" s="3">
        <f>IF(F118&gt;J$1,F118,0)</f>
        <v>0</v>
      </c>
      <c r="K118" s="8">
        <f>SUM(E118+F118)</f>
        <v>36.257000000000005</v>
      </c>
      <c r="L118" s="11"/>
      <c r="M118" s="11"/>
      <c r="N118" s="11"/>
    </row>
    <row r="119" spans="1:14" s="27" customFormat="1" ht="16.5" customHeight="1">
      <c r="A119" s="2">
        <v>31</v>
      </c>
      <c r="B119" s="22">
        <v>386</v>
      </c>
      <c r="C119" s="52" t="s">
        <v>514</v>
      </c>
      <c r="D119" s="43" t="s">
        <v>498</v>
      </c>
      <c r="E119" s="7">
        <v>18.215</v>
      </c>
      <c r="F119" s="7">
        <v>18.046</v>
      </c>
      <c r="G119" s="24">
        <f>IF($F119&lt;H$1,$F119,0)</f>
        <v>0</v>
      </c>
      <c r="H119" s="3">
        <f>IF(G119=0,IF($F119&lt;I$1,$F119,0),0)</f>
        <v>18.046</v>
      </c>
      <c r="I119" s="3">
        <f>IF(G119=0,IF(H119=0,IF($F119&lt;J$1,$F119,0),0),0)</f>
        <v>0</v>
      </c>
      <c r="J119" s="3">
        <f>IF(F119&gt;J$1,F119,0)</f>
        <v>0</v>
      </c>
      <c r="K119" s="8">
        <f>SUM(E119+F119)</f>
        <v>36.260999999999996</v>
      </c>
      <c r="L119" s="11"/>
      <c r="M119" s="11"/>
      <c r="N119" s="11"/>
    </row>
    <row r="120" spans="1:14" s="27" customFormat="1" ht="16.5" customHeight="1">
      <c r="A120" s="2">
        <v>32</v>
      </c>
      <c r="B120" s="22">
        <v>505</v>
      </c>
      <c r="C120" s="53" t="s">
        <v>736</v>
      </c>
      <c r="D120" s="43" t="s">
        <v>714</v>
      </c>
      <c r="E120" s="7">
        <v>17.833</v>
      </c>
      <c r="F120" s="7">
        <v>18.429</v>
      </c>
      <c r="G120" s="24">
        <f>IF($F120&lt;H$1,$F120,0)</f>
        <v>0</v>
      </c>
      <c r="H120" s="3">
        <f>IF(G120=0,IF($F120&lt;I$1,$F120,0),0)</f>
        <v>18.429</v>
      </c>
      <c r="I120" s="3">
        <f>IF(G120=0,IF(H120=0,IF($F120&lt;J$1,$F120,0),0),0)</f>
        <v>0</v>
      </c>
      <c r="J120" s="3">
        <f>IF(F120&gt;J$1,F120,0)</f>
        <v>0</v>
      </c>
      <c r="K120" s="8">
        <f>SUM(E120+F120)</f>
        <v>36.262</v>
      </c>
      <c r="L120" s="11"/>
      <c r="M120" s="11"/>
      <c r="N120" s="11"/>
    </row>
    <row r="121" spans="1:14" s="27" customFormat="1" ht="16.5" customHeight="1">
      <c r="A121" s="2">
        <v>33</v>
      </c>
      <c r="B121" s="22">
        <v>103</v>
      </c>
      <c r="C121" s="6" t="s">
        <v>454</v>
      </c>
      <c r="D121" s="1" t="s">
        <v>34</v>
      </c>
      <c r="E121" s="7">
        <v>17.981</v>
      </c>
      <c r="F121" s="7">
        <v>18.292</v>
      </c>
      <c r="G121" s="24">
        <f>IF($F121&lt;H$1,$F121,0)</f>
        <v>0</v>
      </c>
      <c r="H121" s="3">
        <f>IF(G121=0,IF($F121&lt;I$1,$F121,0),0)</f>
        <v>18.292</v>
      </c>
      <c r="I121" s="3">
        <f>IF(G121=0,IF(H121=0,IF($F121&lt;J$1,$F121,0),0),0)</f>
        <v>0</v>
      </c>
      <c r="J121" s="3">
        <f>IF(F121&gt;J$1,F121,0)</f>
        <v>0</v>
      </c>
      <c r="K121" s="8">
        <f>SUM(E121+F121)</f>
        <v>36.273</v>
      </c>
      <c r="L121" s="11"/>
      <c r="M121" s="11"/>
      <c r="N121" s="11"/>
    </row>
    <row r="122" spans="1:14" s="27" customFormat="1" ht="16.5" customHeight="1">
      <c r="A122" s="2">
        <v>34</v>
      </c>
      <c r="B122" s="22">
        <v>307</v>
      </c>
      <c r="C122" s="6" t="s">
        <v>544</v>
      </c>
      <c r="D122" s="1" t="s">
        <v>869</v>
      </c>
      <c r="E122" s="7">
        <v>18.129</v>
      </c>
      <c r="F122" s="7">
        <v>18.168</v>
      </c>
      <c r="G122" s="24">
        <f>IF($F122&lt;H$1,$F122,0)</f>
        <v>0</v>
      </c>
      <c r="H122" s="3">
        <f>IF(G122=0,IF($F122&lt;I$1,$F122,0),0)</f>
        <v>18.168</v>
      </c>
      <c r="I122" s="3">
        <f>IF(G122=0,IF(H122=0,IF($F122&lt;J$1,$F122,0),0),0)</f>
        <v>0</v>
      </c>
      <c r="J122" s="3">
        <f>IF(F122&gt;J$1,F122,0)</f>
        <v>0</v>
      </c>
      <c r="K122" s="56">
        <f>SUM(E122+F122)</f>
        <v>36.297</v>
      </c>
      <c r="L122" s="11"/>
      <c r="M122" s="11"/>
      <c r="N122" s="11"/>
    </row>
    <row r="123" spans="1:14" s="27" customFormat="1" ht="16.5" customHeight="1">
      <c r="A123" s="2">
        <v>35</v>
      </c>
      <c r="B123" s="22">
        <v>396</v>
      </c>
      <c r="C123" s="52" t="s">
        <v>542</v>
      </c>
      <c r="D123" s="43" t="s">
        <v>523</v>
      </c>
      <c r="E123" s="7">
        <v>18.059</v>
      </c>
      <c r="F123" s="7">
        <v>18.244</v>
      </c>
      <c r="G123" s="24">
        <f>IF($F123&lt;H$1,$F123,0)</f>
        <v>0</v>
      </c>
      <c r="H123" s="3">
        <f>IF(G123=0,IF($F123&lt;I$1,$F123,0),0)</f>
        <v>18.244</v>
      </c>
      <c r="I123" s="3">
        <f>IF(G123=0,IF(H123=0,IF($F123&lt;J$1,$F123,0),0),0)</f>
        <v>0</v>
      </c>
      <c r="J123" s="3">
        <f>IF(F123&gt;J$1,F123,0)</f>
        <v>0</v>
      </c>
      <c r="K123" s="8">
        <f>SUM(E123+F123)</f>
        <v>36.303</v>
      </c>
      <c r="L123" s="11"/>
      <c r="M123" s="11"/>
      <c r="N123" s="11"/>
    </row>
    <row r="124" spans="1:11" ht="16.5" customHeight="1">
      <c r="A124" s="2">
        <v>36</v>
      </c>
      <c r="B124" s="22">
        <v>323</v>
      </c>
      <c r="C124" s="6" t="s">
        <v>718</v>
      </c>
      <c r="D124" s="1" t="s">
        <v>903</v>
      </c>
      <c r="E124" s="7">
        <v>18.189</v>
      </c>
      <c r="F124" s="7">
        <v>18.117</v>
      </c>
      <c r="G124" s="24">
        <f>IF($F124&lt;H$1,$F124,0)</f>
        <v>0</v>
      </c>
      <c r="H124" s="3">
        <f>IF(G124=0,IF($F124&lt;I$1,$F124,0),0)</f>
        <v>18.117</v>
      </c>
      <c r="I124" s="3">
        <f>IF(G124=0,IF(H124=0,IF($F124&lt;J$1,$F124,0),0),0)</f>
        <v>0</v>
      </c>
      <c r="J124" s="3">
        <f>IF(F124&gt;J$1,F124,0)</f>
        <v>0</v>
      </c>
      <c r="K124" s="56">
        <f>SUM(E124+F124)</f>
        <v>36.306</v>
      </c>
    </row>
    <row r="125" spans="1:11" ht="16.5" customHeight="1">
      <c r="A125" s="2">
        <v>37</v>
      </c>
      <c r="B125" s="22">
        <v>95</v>
      </c>
      <c r="C125" s="6" t="s">
        <v>124</v>
      </c>
      <c r="D125" s="1" t="s">
        <v>123</v>
      </c>
      <c r="E125" s="7">
        <v>18.261</v>
      </c>
      <c r="F125" s="7">
        <v>18.047</v>
      </c>
      <c r="G125" s="24">
        <f>IF($F125&lt;H$1,$F125,0)</f>
        <v>0</v>
      </c>
      <c r="H125" s="3">
        <f>IF(G125=0,IF($F125&lt;I$1,$F125,0),0)</f>
        <v>18.047</v>
      </c>
      <c r="I125" s="3">
        <f>IF(G125=0,IF(H125=0,IF($F125&lt;J$1,$F125,0),0),0)</f>
        <v>0</v>
      </c>
      <c r="J125" s="3">
        <f>IF(F125&gt;J$1,F125,0)</f>
        <v>0</v>
      </c>
      <c r="K125" s="8">
        <f>SUM(E125+F125)</f>
        <v>36.308</v>
      </c>
    </row>
    <row r="126" spans="1:11" ht="16.5" customHeight="1">
      <c r="A126" s="2">
        <v>38</v>
      </c>
      <c r="B126" s="22">
        <v>328</v>
      </c>
      <c r="C126" s="6" t="s">
        <v>916</v>
      </c>
      <c r="D126" s="1" t="s">
        <v>917</v>
      </c>
      <c r="E126" s="7">
        <v>18.163</v>
      </c>
      <c r="F126" s="7">
        <v>18.155</v>
      </c>
      <c r="G126" s="24">
        <f>IF($F126&lt;H$1,$F126,0)</f>
        <v>0</v>
      </c>
      <c r="H126" s="3">
        <f>IF(G126=0,IF($F126&lt;I$1,$F126,0),0)</f>
        <v>18.155</v>
      </c>
      <c r="I126" s="3">
        <f>IF(G126=0,IF(H126=0,IF($F126&lt;J$1,$F126,0),0),0)</f>
        <v>0</v>
      </c>
      <c r="J126" s="3">
        <f>IF(F126&gt;J$1,F126,0)</f>
        <v>0</v>
      </c>
      <c r="K126" s="56">
        <f>SUM(E126+F126)</f>
        <v>36.318</v>
      </c>
    </row>
    <row r="127" spans="1:11" ht="16.5" customHeight="1">
      <c r="A127" s="2">
        <v>39</v>
      </c>
      <c r="B127" s="22">
        <v>98</v>
      </c>
      <c r="C127" s="6" t="s">
        <v>93</v>
      </c>
      <c r="D127" s="1" t="s">
        <v>877</v>
      </c>
      <c r="E127" s="7">
        <v>18.099</v>
      </c>
      <c r="F127" s="7">
        <v>18.222</v>
      </c>
      <c r="G127" s="24">
        <f>IF($F127&lt;H$1,$F127,0)</f>
        <v>0</v>
      </c>
      <c r="H127" s="3">
        <f>IF(G127=0,IF($F127&lt;I$1,$F127,0),0)</f>
        <v>18.222</v>
      </c>
      <c r="I127" s="3">
        <f>IF(G127=0,IF(H127=0,IF($F127&lt;J$1,$F127,0),0),0)</f>
        <v>0</v>
      </c>
      <c r="J127" s="3">
        <f>IF(F127&gt;J$1,F127,0)</f>
        <v>0</v>
      </c>
      <c r="K127" s="8">
        <f>SUM(E127+F127)</f>
        <v>36.321</v>
      </c>
    </row>
    <row r="128" spans="1:14" ht="16.5" customHeight="1">
      <c r="A128" s="2">
        <v>40</v>
      </c>
      <c r="B128" s="22">
        <v>162</v>
      </c>
      <c r="C128" s="30" t="s">
        <v>180</v>
      </c>
      <c r="D128" s="23" t="s">
        <v>181</v>
      </c>
      <c r="E128" s="24">
        <v>18.247</v>
      </c>
      <c r="F128" s="24">
        <v>18.079</v>
      </c>
      <c r="G128" s="24">
        <f>IF($F128&lt;H$1,$F128,0)</f>
        <v>0</v>
      </c>
      <c r="H128" s="3">
        <f>IF(G128=0,IF($F128&lt;I$1,$F128,0),0)</f>
        <v>18.079</v>
      </c>
      <c r="I128" s="3">
        <f>IF(G128=0,IF(H128=0,IF($F128&lt;J$1,$F128,0),0),0)</f>
        <v>0</v>
      </c>
      <c r="J128" s="3">
        <f>IF(F128&gt;J$1,F128,0)</f>
        <v>0</v>
      </c>
      <c r="K128" s="8">
        <f>SUM(E128+F128)</f>
        <v>36.326</v>
      </c>
      <c r="L128" s="27"/>
      <c r="M128" s="27"/>
      <c r="N128" s="27"/>
    </row>
    <row r="129" spans="1:11" ht="16.5" customHeight="1">
      <c r="A129" s="2">
        <v>41</v>
      </c>
      <c r="B129" s="22">
        <v>241</v>
      </c>
      <c r="C129" s="6" t="s">
        <v>326</v>
      </c>
      <c r="D129" s="1" t="s">
        <v>328</v>
      </c>
      <c r="E129" s="7">
        <v>18.07</v>
      </c>
      <c r="F129" s="7">
        <v>18.283</v>
      </c>
      <c r="G129" s="24">
        <f>IF($F129&lt;H$1,$F129,0)</f>
        <v>0</v>
      </c>
      <c r="H129" s="3">
        <f>IF(G129=0,IF($F129&lt;I$1,$F129,0),0)</f>
        <v>18.283</v>
      </c>
      <c r="I129" s="3">
        <f>IF(G129=0,IF(H129=0,IF($F129&lt;J$1,$F129,0),0),0)</f>
        <v>0</v>
      </c>
      <c r="J129" s="3">
        <f>IF(F129&gt;J$1,F129,0)</f>
        <v>0</v>
      </c>
      <c r="K129" s="56">
        <f>SUM(E129+F129)</f>
        <v>36.353</v>
      </c>
    </row>
    <row r="130" spans="1:11" ht="16.5" customHeight="1">
      <c r="A130" s="2">
        <v>42</v>
      </c>
      <c r="B130" s="22">
        <v>213</v>
      </c>
      <c r="C130" s="6" t="s">
        <v>347</v>
      </c>
      <c r="D130" s="1" t="s">
        <v>348</v>
      </c>
      <c r="E130" s="7">
        <v>18.251</v>
      </c>
      <c r="F130" s="7">
        <v>18.107</v>
      </c>
      <c r="G130" s="24">
        <f>IF($F130&lt;H$1,$F130,0)</f>
        <v>0</v>
      </c>
      <c r="H130" s="3">
        <f>IF(G130=0,IF($F130&lt;I$1,$F130,0),0)</f>
        <v>18.107</v>
      </c>
      <c r="I130" s="3">
        <f>IF(G130=0,IF(H130=0,IF($F130&lt;J$1,$F130,0),0),0)</f>
        <v>0</v>
      </c>
      <c r="J130" s="3">
        <f>IF(F130&gt;J$1,F130,0)</f>
        <v>0</v>
      </c>
      <c r="K130" s="56">
        <f>SUM(E130+F130)</f>
        <v>36.358000000000004</v>
      </c>
    </row>
    <row r="131" spans="1:11" ht="16.5" customHeight="1">
      <c r="A131" s="2">
        <v>43</v>
      </c>
      <c r="B131" s="22">
        <v>53</v>
      </c>
      <c r="C131" s="6" t="s">
        <v>227</v>
      </c>
      <c r="D131" s="1" t="s">
        <v>228</v>
      </c>
      <c r="E131" s="7">
        <v>18.223</v>
      </c>
      <c r="F131" s="7">
        <v>18.137</v>
      </c>
      <c r="G131" s="24">
        <f>IF($F131&lt;H$1,$F131,0)</f>
        <v>0</v>
      </c>
      <c r="H131" s="3">
        <f>IF(G131=0,IF($F131&lt;I$1,$F131,0),0)</f>
        <v>18.137</v>
      </c>
      <c r="I131" s="3">
        <f>IF(G131=0,IF(H131=0,IF($F131&lt;J$1,$F131,0),0),0)</f>
        <v>0</v>
      </c>
      <c r="J131" s="3">
        <f>IF(F131&gt;J$1,F131,0)</f>
        <v>0</v>
      </c>
      <c r="K131" s="8">
        <f>SUM(E131+F131)</f>
        <v>36.36</v>
      </c>
    </row>
    <row r="132" spans="1:11" ht="16.5" customHeight="1">
      <c r="A132" s="2">
        <v>44</v>
      </c>
      <c r="B132" s="22">
        <v>168</v>
      </c>
      <c r="C132" s="6" t="s">
        <v>741</v>
      </c>
      <c r="D132" s="23" t="s">
        <v>765</v>
      </c>
      <c r="E132" s="7">
        <v>18.323</v>
      </c>
      <c r="F132" s="7">
        <v>18.038</v>
      </c>
      <c r="G132" s="24">
        <f>IF($F132&lt;H$1,$F132,0)</f>
        <v>0</v>
      </c>
      <c r="H132" s="3">
        <f>IF(G132=0,IF($F132&lt;I$1,$F132,0),0)</f>
        <v>18.038</v>
      </c>
      <c r="I132" s="3">
        <f>IF(G132=0,IF(H132=0,IF($F132&lt;J$1,$F132,0),0),0)</f>
        <v>0</v>
      </c>
      <c r="J132" s="3">
        <f>IF(F132&gt;J$1,F132,0)</f>
        <v>0</v>
      </c>
      <c r="K132" s="8">
        <f>SUM(E132+F132)</f>
        <v>36.361000000000004</v>
      </c>
    </row>
    <row r="133" spans="1:11" ht="16.5" customHeight="1">
      <c r="A133" s="2">
        <v>45</v>
      </c>
      <c r="B133" s="22">
        <v>102</v>
      </c>
      <c r="C133" s="6" t="s">
        <v>29</v>
      </c>
      <c r="D133" s="1" t="s">
        <v>32</v>
      </c>
      <c r="E133" s="7">
        <v>18.094</v>
      </c>
      <c r="F133" s="7">
        <v>18.272</v>
      </c>
      <c r="G133" s="24">
        <f>IF($F133&lt;H$1,$F133,0)</f>
        <v>0</v>
      </c>
      <c r="H133" s="3">
        <f>IF(G133=0,IF($F133&lt;I$1,$F133,0),0)</f>
        <v>18.272</v>
      </c>
      <c r="I133" s="3">
        <f>IF(G133=0,IF(H133=0,IF($F133&lt;J$1,$F133,0),0),0)</f>
        <v>0</v>
      </c>
      <c r="J133" s="3">
        <f>IF(F133&gt;J$1,F133,0)</f>
        <v>0</v>
      </c>
      <c r="K133" s="8">
        <f>SUM(E133+F133)</f>
        <v>36.366</v>
      </c>
    </row>
    <row r="134" spans="1:11" ht="16.5" customHeight="1">
      <c r="A134" s="2">
        <v>46</v>
      </c>
      <c r="B134" s="22">
        <v>518</v>
      </c>
      <c r="C134" s="54" t="s">
        <v>959</v>
      </c>
      <c r="D134" s="47" t="s">
        <v>961</v>
      </c>
      <c r="E134" s="51">
        <v>18.105</v>
      </c>
      <c r="F134" s="51">
        <v>18.266</v>
      </c>
      <c r="G134" s="24">
        <f>IF($F134&lt;H$1,$F134,0)</f>
        <v>0</v>
      </c>
      <c r="H134" s="3">
        <f>IF(G134=0,IF($F134&lt;I$1,$F134,0),0)</f>
        <v>18.266</v>
      </c>
      <c r="I134" s="3">
        <f>IF(G134=0,IF(H134=0,IF($F134&lt;J$1,$F134,0),0),0)</f>
        <v>0</v>
      </c>
      <c r="J134" s="3">
        <f>IF(F134&gt;J$1,F134,0)</f>
        <v>0</v>
      </c>
      <c r="K134" s="8">
        <f>SUM(E134+F134)</f>
        <v>36.370999999999995</v>
      </c>
    </row>
    <row r="135" spans="1:11" ht="16.5" customHeight="1">
      <c r="A135" s="2">
        <v>47</v>
      </c>
      <c r="B135" s="22">
        <v>467</v>
      </c>
      <c r="C135" s="53" t="s">
        <v>660</v>
      </c>
      <c r="D135" s="42" t="s">
        <v>635</v>
      </c>
      <c r="E135" s="7">
        <v>18.447</v>
      </c>
      <c r="F135" s="7">
        <v>17.945</v>
      </c>
      <c r="G135" s="24">
        <f>IF($F135&lt;H$1,$F135,0)</f>
        <v>0</v>
      </c>
      <c r="H135" s="3">
        <f>IF(G135=0,IF($F135&lt;I$1,$F135,0),0)</f>
        <v>17.945</v>
      </c>
      <c r="I135" s="3">
        <f>IF(G135=0,IF(H135=0,IF($F135&lt;J$1,$F135,0),0),0)</f>
        <v>0</v>
      </c>
      <c r="J135" s="3">
        <f>IF(F135&gt;J$1,F135,0)</f>
        <v>0</v>
      </c>
      <c r="K135" s="8">
        <f>SUM(E135+F135)</f>
        <v>36.391999999999996</v>
      </c>
    </row>
    <row r="136" spans="1:11" ht="16.5" customHeight="1">
      <c r="A136" s="2">
        <v>48</v>
      </c>
      <c r="B136" s="22">
        <v>72</v>
      </c>
      <c r="C136" s="31" t="s">
        <v>159</v>
      </c>
      <c r="D136" s="1" t="s">
        <v>160</v>
      </c>
      <c r="E136" s="7">
        <v>18.28</v>
      </c>
      <c r="F136" s="7">
        <v>18.134</v>
      </c>
      <c r="G136" s="24">
        <f>IF($F136&lt;H$1,$F136,0)</f>
        <v>0</v>
      </c>
      <c r="H136" s="3">
        <f>IF(G136=0,IF($F136&lt;I$1,$F136,0),0)</f>
        <v>18.134</v>
      </c>
      <c r="I136" s="3">
        <f>IF(G136=0,IF(H136=0,IF($F136&lt;J$1,$F136,0),0),0)</f>
        <v>0</v>
      </c>
      <c r="J136" s="3">
        <f>IF(F136&gt;J$1,F136,0)</f>
        <v>0</v>
      </c>
      <c r="K136" s="8">
        <f>SUM(E136+F136)</f>
        <v>36.414</v>
      </c>
    </row>
    <row r="137" spans="1:13" ht="16.5" customHeight="1">
      <c r="A137" s="2">
        <v>49</v>
      </c>
      <c r="B137" s="22">
        <v>6</v>
      </c>
      <c r="C137" s="23" t="s">
        <v>35</v>
      </c>
      <c r="D137" s="23" t="s">
        <v>36</v>
      </c>
      <c r="E137" s="24">
        <v>18.301</v>
      </c>
      <c r="F137" s="24">
        <v>18.124</v>
      </c>
      <c r="G137" s="24">
        <f>IF($F137&lt;H$1,$F137,0)</f>
        <v>0</v>
      </c>
      <c r="H137" s="3">
        <f>IF(G137=0,IF($F137&lt;I$1,$F137,0),0)</f>
        <v>18.124</v>
      </c>
      <c r="I137" s="3">
        <f>IF(G137=0,IF(H137=0,IF($F137&lt;J$1,$F137,0),0),0)</f>
        <v>0</v>
      </c>
      <c r="J137" s="3">
        <f>IF(F137&gt;J$1,F137,0)</f>
        <v>0</v>
      </c>
      <c r="K137" s="8">
        <f>SUM(E137+F137)</f>
        <v>36.425</v>
      </c>
      <c r="L137" s="12"/>
      <c r="M137" s="12"/>
    </row>
    <row r="138" spans="1:11" ht="16.5" customHeight="1">
      <c r="A138" s="2">
        <v>50</v>
      </c>
      <c r="B138" s="22">
        <v>28</v>
      </c>
      <c r="C138" s="6" t="s">
        <v>161</v>
      </c>
      <c r="D138" s="1" t="s">
        <v>163</v>
      </c>
      <c r="E138" s="7">
        <v>18.41</v>
      </c>
      <c r="F138" s="7">
        <v>18.017</v>
      </c>
      <c r="G138" s="24">
        <f>IF($F138&lt;H$1,$F138,0)</f>
        <v>0</v>
      </c>
      <c r="H138" s="3">
        <f>IF(G138=0,IF($F138&lt;I$1,$F138,0),0)</f>
        <v>18.017</v>
      </c>
      <c r="I138" s="3">
        <f>IF(G138=0,IF(H138=0,IF($F138&lt;J$1,$F138,0),0),0)</f>
        <v>0</v>
      </c>
      <c r="J138" s="3">
        <f>IF(F138&gt;J$1,F138,0)</f>
        <v>0</v>
      </c>
      <c r="K138" s="8">
        <f>SUM(E138+F138)</f>
        <v>36.427</v>
      </c>
    </row>
    <row r="139" spans="1:11" ht="16.5" customHeight="1">
      <c r="A139" s="2">
        <v>51</v>
      </c>
      <c r="B139" s="22">
        <v>434</v>
      </c>
      <c r="C139" s="53" t="s">
        <v>603</v>
      </c>
      <c r="D139" s="43" t="s">
        <v>578</v>
      </c>
      <c r="E139" s="7">
        <v>18.427</v>
      </c>
      <c r="F139" s="7">
        <v>18.016</v>
      </c>
      <c r="G139" s="24">
        <f>IF($F139&lt;H$1,$F139,0)</f>
        <v>0</v>
      </c>
      <c r="H139" s="3">
        <f>IF(G139=0,IF($F139&lt;I$1,$F139,0),0)</f>
        <v>18.016</v>
      </c>
      <c r="I139" s="3">
        <f>IF(G139=0,IF(H139=0,IF($F139&lt;J$1,$F139,0),0),0)</f>
        <v>0</v>
      </c>
      <c r="J139" s="3">
        <f>IF(F139&gt;J$1,F139,0)</f>
        <v>0</v>
      </c>
      <c r="K139" s="8">
        <f>SUM(E139+F139)</f>
        <v>36.443</v>
      </c>
    </row>
    <row r="140" spans="1:11" ht="16.5" customHeight="1">
      <c r="A140" s="2">
        <v>52</v>
      </c>
      <c r="B140" s="22">
        <v>376</v>
      </c>
      <c r="C140" s="52" t="s">
        <v>488</v>
      </c>
      <c r="D140" s="43" t="s">
        <v>471</v>
      </c>
      <c r="E140" s="7">
        <v>18.227</v>
      </c>
      <c r="F140" s="7">
        <v>18.229</v>
      </c>
      <c r="G140" s="24">
        <f>IF($F140&lt;H$1,$F140,0)</f>
        <v>0</v>
      </c>
      <c r="H140" s="3">
        <f>IF(G140=0,IF($F140&lt;I$1,$F140,0),0)</f>
        <v>18.229</v>
      </c>
      <c r="I140" s="3">
        <f>IF(G140=0,IF(H140=0,IF($F140&lt;J$1,$F140,0),0),0)</f>
        <v>0</v>
      </c>
      <c r="J140" s="3">
        <f>IF(F140&gt;J$1,F140,0)</f>
        <v>0</v>
      </c>
      <c r="K140" s="8">
        <f>SUM(E140+F140)</f>
        <v>36.456</v>
      </c>
    </row>
    <row r="141" spans="1:11" ht="16.5" customHeight="1">
      <c r="A141" s="2">
        <v>53</v>
      </c>
      <c r="B141" s="22">
        <v>411</v>
      </c>
      <c r="C141" s="52" t="s">
        <v>555</v>
      </c>
      <c r="D141" s="43" t="s">
        <v>537</v>
      </c>
      <c r="E141" s="7">
        <v>18.189</v>
      </c>
      <c r="F141" s="7">
        <v>18.32</v>
      </c>
      <c r="G141" s="24">
        <f>IF($F141&lt;H$1,$F141,0)</f>
        <v>0</v>
      </c>
      <c r="H141" s="3">
        <f>IF(G141=0,IF($F141&lt;I$1,$F141,0),0)</f>
        <v>18.32</v>
      </c>
      <c r="I141" s="3">
        <f>IF(G141=0,IF(H141=0,IF($F141&lt;J$1,$F141,0),0),0)</f>
        <v>0</v>
      </c>
      <c r="J141" s="3">
        <f>IF(F141&gt;J$1,F141,0)</f>
        <v>0</v>
      </c>
      <c r="K141" s="8">
        <f>SUM(E141+F141)</f>
        <v>36.509</v>
      </c>
    </row>
    <row r="142" spans="1:11" ht="16.5" customHeight="1">
      <c r="A142" s="2">
        <v>54</v>
      </c>
      <c r="B142" s="22">
        <v>240</v>
      </c>
      <c r="C142" s="6" t="s">
        <v>827</v>
      </c>
      <c r="D142" s="16" t="s">
        <v>828</v>
      </c>
      <c r="E142" s="7">
        <v>18.438</v>
      </c>
      <c r="F142" s="7">
        <v>18.072</v>
      </c>
      <c r="G142" s="24">
        <f>IF($F142&lt;H$1,$F142,0)</f>
        <v>0</v>
      </c>
      <c r="H142" s="3">
        <f>IF(G142=0,IF($F142&lt;I$1,$F142,0),0)</f>
        <v>18.072</v>
      </c>
      <c r="I142" s="3">
        <f>IF(G142=0,IF(H142=0,IF($F142&lt;J$1,$F142,0),0),0)</f>
        <v>0</v>
      </c>
      <c r="J142" s="3">
        <f>IF(F142&gt;J$1,F142,0)</f>
        <v>0</v>
      </c>
      <c r="K142" s="56">
        <f>SUM(E142+F142)</f>
        <v>36.51</v>
      </c>
    </row>
    <row r="143" spans="1:11" ht="16.5" customHeight="1">
      <c r="A143" s="2">
        <v>55</v>
      </c>
      <c r="B143" s="22">
        <v>334</v>
      </c>
      <c r="C143" s="6" t="s">
        <v>929</v>
      </c>
      <c r="D143" s="1" t="s">
        <v>931</v>
      </c>
      <c r="E143" s="7">
        <v>18.379</v>
      </c>
      <c r="F143" s="7">
        <v>18.147</v>
      </c>
      <c r="G143" s="24">
        <f>IF($F143&lt;H$1,$F143,0)</f>
        <v>0</v>
      </c>
      <c r="H143" s="3">
        <f>IF(G143=0,IF($F143&lt;I$1,$F143,0),0)</f>
        <v>18.147</v>
      </c>
      <c r="I143" s="3">
        <f>IF(G143=0,IF(H143=0,IF($F143&lt;J$1,$F143,0),0),0)</f>
        <v>0</v>
      </c>
      <c r="J143" s="3">
        <f>IF(F143&gt;J$1,F143,0)</f>
        <v>0</v>
      </c>
      <c r="K143" s="56">
        <f>SUM(E143+F143)</f>
        <v>36.525999999999996</v>
      </c>
    </row>
    <row r="144" spans="1:11" ht="16.5" customHeight="1">
      <c r="A144" s="2">
        <v>56</v>
      </c>
      <c r="B144" s="22">
        <v>174</v>
      </c>
      <c r="C144" s="6" t="s">
        <v>211</v>
      </c>
      <c r="D144" s="1" t="s">
        <v>212</v>
      </c>
      <c r="E144" s="7">
        <v>18.373</v>
      </c>
      <c r="F144" s="7">
        <v>18.156</v>
      </c>
      <c r="G144" s="24">
        <f>IF($F144&lt;H$1,$F144,0)</f>
        <v>0</v>
      </c>
      <c r="H144" s="3">
        <f>IF(G144=0,IF($F144&lt;I$1,$F144,0),0)</f>
        <v>18.156</v>
      </c>
      <c r="I144" s="3">
        <f>IF(G144=0,IF(H144=0,IF($F144&lt;J$1,$F144,0),0),0)</f>
        <v>0</v>
      </c>
      <c r="J144" s="3">
        <f>IF(F144&gt;J$1,F144,0)</f>
        <v>0</v>
      </c>
      <c r="K144" s="8">
        <f>SUM(E144+F144)</f>
        <v>36.528999999999996</v>
      </c>
    </row>
    <row r="145" spans="1:11" ht="16.5" customHeight="1">
      <c r="A145" s="2">
        <v>57</v>
      </c>
      <c r="B145" s="22">
        <v>303</v>
      </c>
      <c r="C145" s="6" t="s">
        <v>859</v>
      </c>
      <c r="D145" s="1" t="s">
        <v>860</v>
      </c>
      <c r="E145" s="7">
        <v>18.231</v>
      </c>
      <c r="F145" s="7">
        <v>18.298</v>
      </c>
      <c r="G145" s="24">
        <f>IF($F145&lt;H$1,$F145,0)</f>
        <v>0</v>
      </c>
      <c r="H145" s="3">
        <f>IF(G145=0,IF($F145&lt;I$1,$F145,0),0)</f>
        <v>18.298</v>
      </c>
      <c r="I145" s="3">
        <f>IF(G145=0,IF(H145=0,IF($F145&lt;J$1,$F145,0),0),0)</f>
        <v>0</v>
      </c>
      <c r="J145" s="3">
        <f>IF(F145&gt;J$1,F145,0)</f>
        <v>0</v>
      </c>
      <c r="K145" s="56">
        <f>SUM(E145+F145)</f>
        <v>36.528999999999996</v>
      </c>
    </row>
    <row r="146" spans="1:11" ht="16.5" customHeight="1">
      <c r="A146" s="2">
        <v>58</v>
      </c>
      <c r="B146" s="22">
        <v>39</v>
      </c>
      <c r="C146" s="6" t="s">
        <v>71</v>
      </c>
      <c r="D146" s="1" t="s">
        <v>72</v>
      </c>
      <c r="E146" s="7">
        <v>18.622</v>
      </c>
      <c r="F146" s="7">
        <v>17.909</v>
      </c>
      <c r="G146" s="24">
        <f>IF($F146&lt;H$1,$F146,0)</f>
        <v>17.909</v>
      </c>
      <c r="H146" s="3">
        <f>IF(G146=0,IF($F146&lt;I$1,$F146,0),0)</f>
        <v>0</v>
      </c>
      <c r="I146" s="3">
        <f>IF(G146=0,IF(H146=0,IF($F146&lt;J$1,$F146,0),0),0)</f>
        <v>0</v>
      </c>
      <c r="J146" s="3">
        <f>IF(F146&gt;J$1,F146,0)</f>
        <v>0</v>
      </c>
      <c r="K146" s="8">
        <f>SUM(E146+F146)</f>
        <v>36.531</v>
      </c>
    </row>
    <row r="147" spans="1:11" ht="16.5" customHeight="1">
      <c r="A147" s="2">
        <v>59</v>
      </c>
      <c r="B147" s="22">
        <v>283</v>
      </c>
      <c r="C147" s="32" t="s">
        <v>784</v>
      </c>
      <c r="D147" s="15" t="s">
        <v>785</v>
      </c>
      <c r="E147" s="7">
        <v>18.399</v>
      </c>
      <c r="F147" s="7">
        <v>18.149</v>
      </c>
      <c r="G147" s="24">
        <f>IF($F147&lt;H$1,$F147,0)</f>
        <v>0</v>
      </c>
      <c r="H147" s="3">
        <f>IF(G147=0,IF($F147&lt;I$1,$F147,0),0)</f>
        <v>18.149</v>
      </c>
      <c r="I147" s="3">
        <f>IF(G147=0,IF(H147=0,IF($F147&lt;J$1,$F147,0),0),0)</f>
        <v>0</v>
      </c>
      <c r="J147" s="3">
        <f>IF(F147&gt;J$1,F147,0)</f>
        <v>0</v>
      </c>
      <c r="K147" s="56">
        <f>SUM(E147+F147)</f>
        <v>36.548</v>
      </c>
    </row>
    <row r="148" spans="1:11" ht="16.5" customHeight="1">
      <c r="A148" s="2">
        <v>60</v>
      </c>
      <c r="B148" s="22">
        <v>479</v>
      </c>
      <c r="C148" s="53" t="s">
        <v>688</v>
      </c>
      <c r="D148" s="44" t="s">
        <v>672</v>
      </c>
      <c r="E148" s="7">
        <v>18.232</v>
      </c>
      <c r="F148" s="7">
        <v>18.318</v>
      </c>
      <c r="G148" s="24">
        <f>IF($F148&lt;H$1,$F148,0)</f>
        <v>0</v>
      </c>
      <c r="H148" s="3">
        <f>IF(G148=0,IF($F148&lt;I$1,$F148,0),0)</f>
        <v>18.318</v>
      </c>
      <c r="I148" s="3">
        <f>IF(G148=0,IF(H148=0,IF($F148&lt;J$1,$F148,0),0),0)</f>
        <v>0</v>
      </c>
      <c r="J148" s="3">
        <f>IF(F148&gt;J$1,F148,0)</f>
        <v>0</v>
      </c>
      <c r="K148" s="8">
        <f>SUM(E148+F148)</f>
        <v>36.55</v>
      </c>
    </row>
    <row r="149" spans="1:11" ht="16.5" customHeight="1">
      <c r="A149" s="2">
        <v>61</v>
      </c>
      <c r="B149" s="22">
        <v>105</v>
      </c>
      <c r="C149" s="6" t="s">
        <v>38</v>
      </c>
      <c r="D149" s="1" t="s">
        <v>40</v>
      </c>
      <c r="E149" s="7">
        <v>18.517</v>
      </c>
      <c r="F149" s="7">
        <v>18.041</v>
      </c>
      <c r="G149" s="24">
        <f>IF($F149&lt;H$1,$F149,0)</f>
        <v>0</v>
      </c>
      <c r="H149" s="3">
        <f>IF(G149=0,IF($F149&lt;I$1,$F149,0),0)</f>
        <v>18.041</v>
      </c>
      <c r="I149" s="3">
        <f>IF(G149=0,IF(H149=0,IF($F149&lt;J$1,$F149,0),0),0)</f>
        <v>0</v>
      </c>
      <c r="J149" s="3">
        <f>IF(F149&gt;J$1,F149,0)</f>
        <v>0</v>
      </c>
      <c r="K149" s="8">
        <f>SUM(E149+F149)</f>
        <v>36.558</v>
      </c>
    </row>
    <row r="150" spans="1:11" ht="16.5" customHeight="1">
      <c r="A150" s="2">
        <v>62</v>
      </c>
      <c r="B150" s="22">
        <v>254</v>
      </c>
      <c r="C150" s="6" t="s">
        <v>775</v>
      </c>
      <c r="D150" s="1" t="s">
        <v>776</v>
      </c>
      <c r="E150" s="7">
        <v>18.261</v>
      </c>
      <c r="F150" s="7">
        <v>18.299</v>
      </c>
      <c r="G150" s="24">
        <f>IF($F150&lt;H$1,$F150,0)</f>
        <v>0</v>
      </c>
      <c r="H150" s="3">
        <f>IF(G150=0,IF($F150&lt;I$1,$F150,0),0)</f>
        <v>18.299</v>
      </c>
      <c r="I150" s="3">
        <f>IF(G150=0,IF(H150=0,IF($F150&lt;J$1,$F150,0),0),0)</f>
        <v>0</v>
      </c>
      <c r="J150" s="3">
        <f>IF(F150&gt;J$1,F150,0)</f>
        <v>0</v>
      </c>
      <c r="K150" s="56">
        <f>SUM(E150+F150)</f>
        <v>36.56</v>
      </c>
    </row>
    <row r="151" spans="1:11" ht="16.5" customHeight="1">
      <c r="A151" s="2">
        <v>63</v>
      </c>
      <c r="B151" s="22">
        <v>497</v>
      </c>
      <c r="C151" s="53" t="s">
        <v>729</v>
      </c>
      <c r="D151" s="42" t="s">
        <v>706</v>
      </c>
      <c r="E151" s="7">
        <v>18.224</v>
      </c>
      <c r="F151" s="7">
        <v>18.337</v>
      </c>
      <c r="G151" s="24">
        <f>IF($F151&lt;H$1,$F151,0)</f>
        <v>0</v>
      </c>
      <c r="H151" s="3">
        <f>IF(G151=0,IF($F151&lt;I$1,$F151,0),0)</f>
        <v>18.337</v>
      </c>
      <c r="I151" s="3">
        <f>IF(G151=0,IF(H151=0,IF($F151&lt;J$1,$F151,0),0),0)</f>
        <v>0</v>
      </c>
      <c r="J151" s="3">
        <f>IF(F151&gt;J$1,F151,0)</f>
        <v>0</v>
      </c>
      <c r="K151" s="8">
        <f>SUM(E151+F151)</f>
        <v>36.561</v>
      </c>
    </row>
    <row r="152" spans="1:11" ht="16.5" customHeight="1">
      <c r="A152" s="2">
        <v>64</v>
      </c>
      <c r="B152" s="22">
        <v>220</v>
      </c>
      <c r="C152" s="6" t="s">
        <v>371</v>
      </c>
      <c r="D152" s="1" t="s">
        <v>372</v>
      </c>
      <c r="E152" s="7">
        <v>18.174</v>
      </c>
      <c r="F152" s="7">
        <v>18.389</v>
      </c>
      <c r="G152" s="24">
        <f>IF($F152&lt;H$1,$F152,0)</f>
        <v>0</v>
      </c>
      <c r="H152" s="3">
        <f>IF(G152=0,IF($F152&lt;I$1,$F152,0),0)</f>
        <v>18.389</v>
      </c>
      <c r="I152" s="3">
        <f>IF(G152=0,IF(H152=0,IF($F152&lt;J$1,$F152,0),0),0)</f>
        <v>0</v>
      </c>
      <c r="J152" s="3">
        <f>IF(F152&gt;J$1,F152,0)</f>
        <v>0</v>
      </c>
      <c r="K152" s="56">
        <f>SUM(E152+F152)</f>
        <v>36.563</v>
      </c>
    </row>
    <row r="153" spans="1:11" ht="16.5" customHeight="1">
      <c r="A153" s="2">
        <v>65</v>
      </c>
      <c r="B153" s="22">
        <v>154</v>
      </c>
      <c r="C153" s="6" t="s">
        <v>300</v>
      </c>
      <c r="D153" s="1" t="s">
        <v>301</v>
      </c>
      <c r="E153" s="7">
        <v>18.258</v>
      </c>
      <c r="F153" s="7">
        <v>18.307</v>
      </c>
      <c r="G153" s="24">
        <f>IF($F153&lt;H$1,$F153,0)</f>
        <v>0</v>
      </c>
      <c r="H153" s="3">
        <f>IF(G153=0,IF($F153&lt;I$1,$F153,0),0)</f>
        <v>18.307</v>
      </c>
      <c r="I153" s="3">
        <f>IF(G153=0,IF(H153=0,IF($F153&lt;J$1,$F153,0),0),0)</f>
        <v>0</v>
      </c>
      <c r="J153" s="3">
        <f>IF(F153&gt;J$1,F153,0)</f>
        <v>0</v>
      </c>
      <c r="K153" s="8">
        <f>SUM(E153+F153)</f>
        <v>36.565</v>
      </c>
    </row>
    <row r="154" spans="1:11" ht="16.5" customHeight="1">
      <c r="A154" s="2">
        <v>66</v>
      </c>
      <c r="B154" s="22">
        <v>415</v>
      </c>
      <c r="C154" s="52" t="s">
        <v>559</v>
      </c>
      <c r="D154" s="43" t="s">
        <v>541</v>
      </c>
      <c r="E154" s="7">
        <v>17.912</v>
      </c>
      <c r="F154" s="7">
        <v>18.674</v>
      </c>
      <c r="G154" s="24">
        <f>IF($F154&lt;H$1,$F154,0)</f>
        <v>0</v>
      </c>
      <c r="H154" s="3">
        <f>IF(G154=0,IF($F154&lt;I$1,$F154,0),0)</f>
        <v>0</v>
      </c>
      <c r="I154" s="3">
        <f>IF(G154=0,IF(H154=0,IF($F154&lt;J$1,$F154,0),0),0)</f>
        <v>18.674</v>
      </c>
      <c r="J154" s="3">
        <f>IF(F154&gt;J$1,F154,0)</f>
        <v>0</v>
      </c>
      <c r="K154" s="8">
        <f>SUM(E154+F154)</f>
        <v>36.586</v>
      </c>
    </row>
    <row r="155" spans="1:11" ht="16.5" customHeight="1">
      <c r="A155" s="2">
        <v>67</v>
      </c>
      <c r="B155" s="22">
        <v>151</v>
      </c>
      <c r="C155" s="6" t="s">
        <v>294</v>
      </c>
      <c r="D155" s="1" t="s">
        <v>295</v>
      </c>
      <c r="E155" s="7">
        <v>18.369</v>
      </c>
      <c r="F155" s="7">
        <v>18.23</v>
      </c>
      <c r="G155" s="24">
        <f>IF($F155&lt;H$1,$F155,0)</f>
        <v>0</v>
      </c>
      <c r="H155" s="3">
        <f>IF(G155=0,IF($F155&lt;I$1,$F155,0),0)</f>
        <v>18.23</v>
      </c>
      <c r="I155" s="3">
        <f>IF(G155=0,IF(H155=0,IF($F155&lt;J$1,$F155,0),0),0)</f>
        <v>0</v>
      </c>
      <c r="J155" s="3">
        <f>IF(F155&gt;J$1,F155,0)</f>
        <v>0</v>
      </c>
      <c r="K155" s="8">
        <f>SUM(E155+F155)</f>
        <v>36.599000000000004</v>
      </c>
    </row>
    <row r="156" spans="1:11" ht="16.5" customHeight="1">
      <c r="A156" s="2">
        <v>68</v>
      </c>
      <c r="B156" s="22">
        <v>375</v>
      </c>
      <c r="C156" s="52" t="s">
        <v>487</v>
      </c>
      <c r="D156" s="43" t="s">
        <v>470</v>
      </c>
      <c r="E156" s="7">
        <v>18.335</v>
      </c>
      <c r="F156" s="7">
        <v>18.266</v>
      </c>
      <c r="G156" s="24">
        <f>IF($F156&lt;H$1,$F156,0)</f>
        <v>0</v>
      </c>
      <c r="H156" s="3">
        <f>IF(G156=0,IF($F156&lt;I$1,$F156,0),0)</f>
        <v>18.266</v>
      </c>
      <c r="I156" s="3">
        <f>IF(G156=0,IF(H156=0,IF($F156&lt;J$1,$F156,0),0),0)</f>
        <v>0</v>
      </c>
      <c r="J156" s="3">
        <f>IF(F156&gt;J$1,F156,0)</f>
        <v>0</v>
      </c>
      <c r="K156" s="8">
        <f>SUM(E156+F156)</f>
        <v>36.601</v>
      </c>
    </row>
    <row r="157" spans="1:11" ht="16.5" customHeight="1">
      <c r="A157" s="2">
        <v>69</v>
      </c>
      <c r="B157" s="22">
        <v>178</v>
      </c>
      <c r="C157" s="6" t="s">
        <v>184</v>
      </c>
      <c r="D157" s="6" t="s">
        <v>185</v>
      </c>
      <c r="E157" s="7">
        <v>18.324</v>
      </c>
      <c r="F157" s="7">
        <v>18.286</v>
      </c>
      <c r="G157" s="24">
        <f>IF($F157&lt;H$1,$F157,0)</f>
        <v>0</v>
      </c>
      <c r="H157" s="3">
        <f>IF(G157=0,IF($F157&lt;I$1,$F157,0),0)</f>
        <v>18.286</v>
      </c>
      <c r="I157" s="3">
        <f>IF(G157=0,IF(H157=0,IF($F157&lt;J$1,$F157,0),0),0)</f>
        <v>0</v>
      </c>
      <c r="J157" s="3">
        <f>IF(F157&gt;J$1,F157,0)</f>
        <v>0</v>
      </c>
      <c r="K157" s="8">
        <f>SUM(E157+F157)</f>
        <v>36.61</v>
      </c>
    </row>
    <row r="158" spans="1:11" ht="16.5" customHeight="1">
      <c r="A158" s="2">
        <v>70</v>
      </c>
      <c r="B158" s="22">
        <v>111</v>
      </c>
      <c r="C158" s="6" t="s">
        <v>59</v>
      </c>
      <c r="D158" s="1" t="s">
        <v>61</v>
      </c>
      <c r="E158" s="7">
        <v>18.305</v>
      </c>
      <c r="F158" s="7">
        <v>18.312</v>
      </c>
      <c r="G158" s="24">
        <f>IF($F158&lt;H$1,$F158,0)</f>
        <v>0</v>
      </c>
      <c r="H158" s="3">
        <f>IF(G158=0,IF($F158&lt;I$1,$F158,0),0)</f>
        <v>18.312</v>
      </c>
      <c r="I158" s="3">
        <f>IF(G158=0,IF(H158=0,IF($F158&lt;J$1,$F158,0),0),0)</f>
        <v>0</v>
      </c>
      <c r="J158" s="3">
        <f>IF(F158&gt;J$1,F158,0)</f>
        <v>0</v>
      </c>
      <c r="K158" s="8">
        <f>SUM(E158+F158)</f>
        <v>36.617000000000004</v>
      </c>
    </row>
    <row r="159" spans="1:11" ht="16.5" customHeight="1">
      <c r="A159" s="2">
        <v>71</v>
      </c>
      <c r="B159" s="22">
        <v>210</v>
      </c>
      <c r="C159" s="6" t="s">
        <v>341</v>
      </c>
      <c r="D159" s="1" t="s">
        <v>342</v>
      </c>
      <c r="E159" s="7">
        <v>18.24</v>
      </c>
      <c r="F159" s="7">
        <v>18.378</v>
      </c>
      <c r="G159" s="24">
        <f>IF($F159&lt;H$1,$F159,0)</f>
        <v>0</v>
      </c>
      <c r="H159" s="3">
        <f>IF(G159=0,IF($F159&lt;I$1,$F159,0),0)</f>
        <v>18.378</v>
      </c>
      <c r="I159" s="3">
        <f>IF(G159=0,IF(H159=0,IF($F159&lt;J$1,$F159,0),0),0)</f>
        <v>0</v>
      </c>
      <c r="J159" s="3">
        <f>IF(F159&gt;J$1,F159,0)</f>
        <v>0</v>
      </c>
      <c r="K159" s="56">
        <f>SUM(E159+F159)</f>
        <v>36.617999999999995</v>
      </c>
    </row>
    <row r="160" spans="1:11" ht="16.5" customHeight="1">
      <c r="A160" s="2">
        <v>72</v>
      </c>
      <c r="B160" s="22">
        <v>60</v>
      </c>
      <c r="C160" s="6" t="s">
        <v>84</v>
      </c>
      <c r="D160" s="1" t="s">
        <v>85</v>
      </c>
      <c r="E160" s="7">
        <v>18.52</v>
      </c>
      <c r="F160" s="7">
        <v>18.132</v>
      </c>
      <c r="G160" s="24">
        <f>IF($F160&lt;H$1,$F160,0)</f>
        <v>0</v>
      </c>
      <c r="H160" s="3">
        <f>IF(G160=0,IF($F160&lt;I$1,$F160,0),0)</f>
        <v>18.132</v>
      </c>
      <c r="I160" s="3">
        <f>IF(G160=0,IF(H160=0,IF($F160&lt;J$1,$F160,0),0),0)</f>
        <v>0</v>
      </c>
      <c r="J160" s="3">
        <f>IF(F160&gt;J$1,F160,0)</f>
        <v>0</v>
      </c>
      <c r="K160" s="8">
        <f>SUM(E160+F160)</f>
        <v>36.652</v>
      </c>
    </row>
    <row r="161" spans="1:11" ht="16.5" customHeight="1">
      <c r="A161" s="2">
        <v>73</v>
      </c>
      <c r="B161" s="22">
        <v>412</v>
      </c>
      <c r="C161" s="52" t="s">
        <v>556</v>
      </c>
      <c r="D161" s="43" t="s">
        <v>538</v>
      </c>
      <c r="E161" s="7">
        <v>18.498</v>
      </c>
      <c r="F161" s="7">
        <v>18.155</v>
      </c>
      <c r="G161" s="24">
        <f>IF($F161&lt;H$1,$F161,0)</f>
        <v>0</v>
      </c>
      <c r="H161" s="3">
        <f>IF(G161=0,IF($F161&lt;I$1,$F161,0),0)</f>
        <v>18.155</v>
      </c>
      <c r="I161" s="3">
        <f>IF(G161=0,IF(H161=0,IF($F161&lt;J$1,$F161,0),0),0)</f>
        <v>0</v>
      </c>
      <c r="J161" s="3">
        <f>IF(F161&gt;J$1,F161,0)</f>
        <v>0</v>
      </c>
      <c r="K161" s="8">
        <f>SUM(E161+F161)</f>
        <v>36.653000000000006</v>
      </c>
    </row>
    <row r="162" spans="1:14" s="27" customFormat="1" ht="16.5" customHeight="1">
      <c r="A162" s="2">
        <v>74</v>
      </c>
      <c r="B162" s="22">
        <v>428</v>
      </c>
      <c r="C162" s="53" t="s">
        <v>597</v>
      </c>
      <c r="D162" s="42" t="s">
        <v>572</v>
      </c>
      <c r="E162" s="7">
        <v>18.365</v>
      </c>
      <c r="F162" s="7">
        <v>18.3</v>
      </c>
      <c r="G162" s="24">
        <f>IF($F162&lt;H$1,$F162,0)</f>
        <v>0</v>
      </c>
      <c r="H162" s="3">
        <f>IF(G162=0,IF($F162&lt;I$1,$F162,0),0)</f>
        <v>18.3</v>
      </c>
      <c r="I162" s="3">
        <f>IF(G162=0,IF(H162=0,IF($F162&lt;J$1,$F162,0),0),0)</f>
        <v>0</v>
      </c>
      <c r="J162" s="3">
        <f>IF(F162&gt;J$1,F162,0)</f>
        <v>0</v>
      </c>
      <c r="K162" s="8">
        <f>SUM(E162+F162)</f>
        <v>36.665</v>
      </c>
      <c r="L162" s="11"/>
      <c r="M162" s="11"/>
      <c r="N162" s="11"/>
    </row>
    <row r="163" spans="1:14" s="27" customFormat="1" ht="16.5" customHeight="1">
      <c r="A163" s="2">
        <v>75</v>
      </c>
      <c r="B163" s="22">
        <v>114</v>
      </c>
      <c r="C163" s="30" t="s">
        <v>78</v>
      </c>
      <c r="D163" s="29" t="s">
        <v>955</v>
      </c>
      <c r="E163" s="24">
        <v>18.332</v>
      </c>
      <c r="F163" s="24">
        <v>18.369</v>
      </c>
      <c r="G163" s="24">
        <f>IF($F163&lt;H$1,$F163,0)</f>
        <v>0</v>
      </c>
      <c r="H163" s="3">
        <f>IF(G163=0,IF($F163&lt;I$1,$F163,0),0)</f>
        <v>18.369</v>
      </c>
      <c r="I163" s="3">
        <f>IF(G163=0,IF(H163=0,IF($F163&lt;J$1,$F163,0),0),0)</f>
        <v>0</v>
      </c>
      <c r="J163" s="3">
        <f>IF(F163&gt;J$1,F163,0)</f>
        <v>0</v>
      </c>
      <c r="K163" s="8">
        <f>SUM(E163+F163)</f>
        <v>36.701</v>
      </c>
      <c r="L163" s="11"/>
      <c r="M163" s="11"/>
      <c r="N163" s="11"/>
    </row>
    <row r="164" spans="1:14" s="27" customFormat="1" ht="16.5" customHeight="1">
      <c r="A164" s="2">
        <v>76</v>
      </c>
      <c r="B164" s="22">
        <v>108</v>
      </c>
      <c r="C164" s="6" t="s">
        <v>49</v>
      </c>
      <c r="D164" s="1" t="s">
        <v>51</v>
      </c>
      <c r="E164" s="7">
        <v>18.437</v>
      </c>
      <c r="F164" s="7">
        <v>18.271</v>
      </c>
      <c r="G164" s="24">
        <f>IF($F164&lt;H$1,$F164,0)</f>
        <v>0</v>
      </c>
      <c r="H164" s="3">
        <f>IF(G164=0,IF($F164&lt;I$1,$F164,0),0)</f>
        <v>18.271</v>
      </c>
      <c r="I164" s="3">
        <f>IF(G164=0,IF(H164=0,IF($F164&lt;J$1,$F164,0),0),0)</f>
        <v>0</v>
      </c>
      <c r="J164" s="3">
        <f>IF(F164&gt;J$1,F164,0)</f>
        <v>0</v>
      </c>
      <c r="K164" s="8">
        <f>SUM(E164+F164)</f>
        <v>36.708</v>
      </c>
      <c r="L164" s="11"/>
      <c r="M164" s="11"/>
      <c r="N164" s="11"/>
    </row>
    <row r="165" spans="1:14" s="27" customFormat="1" ht="16.5" customHeight="1">
      <c r="A165" s="2">
        <v>77</v>
      </c>
      <c r="B165" s="22">
        <v>207</v>
      </c>
      <c r="C165" s="6" t="s">
        <v>332</v>
      </c>
      <c r="D165" s="1" t="s">
        <v>333</v>
      </c>
      <c r="E165" s="7">
        <v>18.294</v>
      </c>
      <c r="F165" s="7">
        <v>18.433</v>
      </c>
      <c r="G165" s="24">
        <f>IF($F165&lt;H$1,$F165,0)</f>
        <v>0</v>
      </c>
      <c r="H165" s="3">
        <f>IF(G165=0,IF($F165&lt;I$1,$F165,0),0)</f>
        <v>18.433</v>
      </c>
      <c r="I165" s="3">
        <f>IF(G165=0,IF(H165=0,IF($F165&lt;J$1,$F165,0),0),0)</f>
        <v>0</v>
      </c>
      <c r="J165" s="3">
        <f>IF(F165&gt;J$1,F165,0)</f>
        <v>0</v>
      </c>
      <c r="K165" s="56">
        <f>SUM(E165+F165)</f>
        <v>36.727000000000004</v>
      </c>
      <c r="L165" s="11"/>
      <c r="M165" s="11"/>
      <c r="N165" s="11"/>
    </row>
    <row r="166" spans="1:14" s="27" customFormat="1" ht="16.5" customHeight="1">
      <c r="A166" s="2">
        <v>78</v>
      </c>
      <c r="B166" s="22">
        <v>215</v>
      </c>
      <c r="C166" s="6" t="s">
        <v>351</v>
      </c>
      <c r="D166" s="1" t="s">
        <v>352</v>
      </c>
      <c r="E166" s="7">
        <v>18.269</v>
      </c>
      <c r="F166" s="7">
        <v>18.471</v>
      </c>
      <c r="G166" s="24">
        <f>IF($F166&lt;H$1,$F166,0)</f>
        <v>0</v>
      </c>
      <c r="H166" s="3">
        <f>IF(G166=0,IF($F166&lt;I$1,$F166,0),0)</f>
        <v>18.471</v>
      </c>
      <c r="I166" s="3">
        <f>IF(G166=0,IF(H166=0,IF($F166&lt;J$1,$F166,0),0),0)</f>
        <v>0</v>
      </c>
      <c r="J166" s="3">
        <f>IF(F166&gt;J$1,F166,0)</f>
        <v>0</v>
      </c>
      <c r="K166" s="56">
        <f>SUM(E166+F166)</f>
        <v>36.739999999999995</v>
      </c>
      <c r="L166" s="11"/>
      <c r="M166" s="11"/>
      <c r="N166" s="11"/>
    </row>
    <row r="167" spans="1:14" s="27" customFormat="1" ht="16.5" customHeight="1">
      <c r="A167" s="2">
        <v>79</v>
      </c>
      <c r="B167" s="22">
        <v>180</v>
      </c>
      <c r="C167" s="6" t="s">
        <v>760</v>
      </c>
      <c r="D167" s="1" t="s">
        <v>761</v>
      </c>
      <c r="E167" s="7">
        <v>18.646</v>
      </c>
      <c r="F167" s="7">
        <v>18.127</v>
      </c>
      <c r="G167" s="24">
        <f>IF($F167&lt;H$1,$F167,0)</f>
        <v>0</v>
      </c>
      <c r="H167" s="3">
        <f>IF(G167=0,IF($F167&lt;I$1,$F167,0),0)</f>
        <v>18.127</v>
      </c>
      <c r="I167" s="3">
        <f>IF(G167=0,IF(H167=0,IF($F167&lt;J$1,$F167,0),0),0)</f>
        <v>0</v>
      </c>
      <c r="J167" s="3">
        <f>IF(F167&gt;J$1,F167,0)</f>
        <v>0</v>
      </c>
      <c r="K167" s="8">
        <f>SUM(E167+F167)</f>
        <v>36.772999999999996</v>
      </c>
      <c r="L167" s="11"/>
      <c r="M167" s="11"/>
      <c r="N167" s="11"/>
    </row>
    <row r="168" spans="1:14" s="27" customFormat="1" ht="16.5" customHeight="1">
      <c r="A168" s="2">
        <v>80</v>
      </c>
      <c r="B168" s="22">
        <v>405</v>
      </c>
      <c r="C168" s="52" t="s">
        <v>550</v>
      </c>
      <c r="D168" s="43" t="s">
        <v>532</v>
      </c>
      <c r="E168" s="7">
        <v>18.534</v>
      </c>
      <c r="F168" s="7">
        <v>18.243</v>
      </c>
      <c r="G168" s="24">
        <f>IF($F168&lt;H$1,$F168,0)</f>
        <v>0</v>
      </c>
      <c r="H168" s="3">
        <f>IF(G168=0,IF($F168&lt;I$1,$F168,0),0)</f>
        <v>18.243</v>
      </c>
      <c r="I168" s="3">
        <f>IF(G168=0,IF(H168=0,IF($F168&lt;J$1,$F168,0),0),0)</f>
        <v>0</v>
      </c>
      <c r="J168" s="3">
        <f>IF(F168&gt;J$1,F168,0)</f>
        <v>0</v>
      </c>
      <c r="K168" s="8">
        <f>SUM(E168+F168)</f>
        <v>36.777</v>
      </c>
      <c r="L168" s="11"/>
      <c r="M168" s="11"/>
      <c r="N168" s="11"/>
    </row>
    <row r="169" spans="1:14" s="27" customFormat="1" ht="16.5" customHeight="1">
      <c r="A169" s="2">
        <v>81</v>
      </c>
      <c r="B169" s="22">
        <v>250</v>
      </c>
      <c r="C169" s="6" t="s">
        <v>781</v>
      </c>
      <c r="D169" s="1" t="s">
        <v>782</v>
      </c>
      <c r="E169" s="7">
        <v>18.46</v>
      </c>
      <c r="F169" s="7">
        <v>18.339</v>
      </c>
      <c r="G169" s="24">
        <f>IF($F169&lt;H$1,$F169,0)</f>
        <v>0</v>
      </c>
      <c r="H169" s="3">
        <f>IF(G169=0,IF($F169&lt;I$1,$F169,0),0)</f>
        <v>18.339</v>
      </c>
      <c r="I169" s="3">
        <f>IF(G169=0,IF(H169=0,IF($F169&lt;J$1,$F169,0),0),0)</f>
        <v>0</v>
      </c>
      <c r="J169" s="3">
        <f>IF(F169&gt;J$1,F169,0)</f>
        <v>0</v>
      </c>
      <c r="K169" s="56">
        <f>SUM(E169+F169)</f>
        <v>36.799</v>
      </c>
      <c r="L169" s="11"/>
      <c r="M169" s="11"/>
      <c r="N169" s="11"/>
    </row>
    <row r="170" spans="1:11" ht="16.5" customHeight="1">
      <c r="A170" s="2">
        <v>82</v>
      </c>
      <c r="B170" s="22">
        <v>285</v>
      </c>
      <c r="C170" s="6" t="s">
        <v>827</v>
      </c>
      <c r="D170" s="1" t="s">
        <v>881</v>
      </c>
      <c r="E170" s="7">
        <v>18.57</v>
      </c>
      <c r="F170" s="7">
        <v>18.234</v>
      </c>
      <c r="G170" s="24">
        <f>IF($F170&lt;H$1,$F170,0)</f>
        <v>0</v>
      </c>
      <c r="H170" s="3">
        <f>IF(G170=0,IF($F170&lt;I$1,$F170,0),0)</f>
        <v>18.234</v>
      </c>
      <c r="I170" s="3">
        <f>IF(G170=0,IF(H170=0,IF($F170&lt;J$1,$F170,0),0),0)</f>
        <v>0</v>
      </c>
      <c r="J170" s="3">
        <f>IF(F170&gt;J$1,F170,0)</f>
        <v>0</v>
      </c>
      <c r="K170" s="56">
        <f>SUM(E170+F170)</f>
        <v>36.804</v>
      </c>
    </row>
    <row r="171" spans="1:11" ht="16.5" customHeight="1">
      <c r="A171" s="2">
        <v>83</v>
      </c>
      <c r="B171" s="22">
        <v>521</v>
      </c>
      <c r="C171" s="54" t="s">
        <v>876</v>
      </c>
      <c r="D171" s="48" t="s">
        <v>958</v>
      </c>
      <c r="E171" s="7">
        <v>18.609</v>
      </c>
      <c r="F171" s="51">
        <v>18.218</v>
      </c>
      <c r="G171" s="24">
        <f>IF($F171&lt;H$1,$F171,0)</f>
        <v>0</v>
      </c>
      <c r="H171" s="3">
        <f>IF(G171=0,IF($F171&lt;I$1,$F171,0),0)</f>
        <v>18.218</v>
      </c>
      <c r="I171" s="3">
        <f>IF(G171=0,IF(H171=0,IF($F171&lt;J$1,$F171,0),0),0)</f>
        <v>0</v>
      </c>
      <c r="J171" s="3">
        <f>IF(F171&gt;J$1,F171,0)</f>
        <v>0</v>
      </c>
      <c r="K171" s="8">
        <f>SUM(E171+F171)</f>
        <v>36.827</v>
      </c>
    </row>
    <row r="172" spans="1:11" ht="16.5" customHeight="1">
      <c r="A172" s="2">
        <v>84</v>
      </c>
      <c r="B172" s="22">
        <v>134</v>
      </c>
      <c r="C172" s="6" t="s">
        <v>104</v>
      </c>
      <c r="D172" s="1" t="s">
        <v>105</v>
      </c>
      <c r="E172" s="7">
        <v>18.758</v>
      </c>
      <c r="F172" s="7">
        <v>18.073</v>
      </c>
      <c r="G172" s="24">
        <f>IF($F172&lt;H$1,$F172,0)</f>
        <v>0</v>
      </c>
      <c r="H172" s="3">
        <f>IF(G172=0,IF($F172&lt;I$1,$F172,0),0)</f>
        <v>18.073</v>
      </c>
      <c r="I172" s="3">
        <f>IF(G172=0,IF(H172=0,IF($F172&lt;J$1,$F172,0),0),0)</f>
        <v>0</v>
      </c>
      <c r="J172" s="3">
        <f>IF(F172&gt;J$1,F172,0)</f>
        <v>0</v>
      </c>
      <c r="K172" s="8">
        <f>SUM(E172+F172)</f>
        <v>36.831</v>
      </c>
    </row>
    <row r="173" spans="1:11" ht="16.5" customHeight="1">
      <c r="A173" s="2">
        <v>85</v>
      </c>
      <c r="B173" s="22">
        <v>426</v>
      </c>
      <c r="C173" s="53" t="s">
        <v>595</v>
      </c>
      <c r="D173" s="43" t="s">
        <v>570</v>
      </c>
      <c r="E173" s="7">
        <v>18.303</v>
      </c>
      <c r="F173" s="7">
        <v>18.53</v>
      </c>
      <c r="G173" s="24">
        <f>IF($F173&lt;H$1,$F173,0)</f>
        <v>0</v>
      </c>
      <c r="H173" s="3">
        <f>IF(G173=0,IF($F173&lt;I$1,$F173,0),0)</f>
        <v>18.53</v>
      </c>
      <c r="I173" s="3">
        <f>IF(G173=0,IF(H173=0,IF($F173&lt;J$1,$F173,0),0),0)</f>
        <v>0</v>
      </c>
      <c r="J173" s="3">
        <f>IF(F173&gt;J$1,F173,0)</f>
        <v>0</v>
      </c>
      <c r="K173" s="8">
        <f>SUM(E173+F173)</f>
        <v>36.833</v>
      </c>
    </row>
    <row r="174" spans="1:11" ht="16.5" customHeight="1">
      <c r="A174" s="2">
        <v>86</v>
      </c>
      <c r="B174" s="22">
        <v>44</v>
      </c>
      <c r="C174" s="6" t="s">
        <v>135</v>
      </c>
      <c r="D174" s="10" t="s">
        <v>136</v>
      </c>
      <c r="E174" s="7">
        <v>18.852</v>
      </c>
      <c r="F174" s="7">
        <v>18.004</v>
      </c>
      <c r="G174" s="24">
        <f>IF($F174&lt;H$1,$F174,0)</f>
        <v>0</v>
      </c>
      <c r="H174" s="3">
        <f>IF(G174=0,IF($F174&lt;I$1,$F174,0),0)</f>
        <v>18.004</v>
      </c>
      <c r="I174" s="3">
        <f>IF(G174=0,IF(H174=0,IF($F174&lt;J$1,$F174,0),0),0)</f>
        <v>0</v>
      </c>
      <c r="J174" s="3">
        <f>IF(F174&gt;J$1,F174,0)</f>
        <v>0</v>
      </c>
      <c r="K174" s="8">
        <f>SUM(E174+F174)</f>
        <v>36.856</v>
      </c>
    </row>
    <row r="175" spans="1:11" ht="16.5" customHeight="1">
      <c r="A175" s="2">
        <v>87</v>
      </c>
      <c r="B175" s="22">
        <v>336</v>
      </c>
      <c r="C175" s="6" t="s">
        <v>933</v>
      </c>
      <c r="D175" s="1" t="s">
        <v>934</v>
      </c>
      <c r="E175" s="7">
        <v>18.254</v>
      </c>
      <c r="F175" s="7">
        <v>18.606</v>
      </c>
      <c r="G175" s="24">
        <f>IF($F175&lt;H$1,$F175,0)</f>
        <v>0</v>
      </c>
      <c r="H175" s="3">
        <f>IF(G175=0,IF($F175&lt;I$1,$F175,0),0)</f>
        <v>18.606</v>
      </c>
      <c r="I175" s="3">
        <f>IF(G175=0,IF(H175=0,IF($F175&lt;J$1,$F175,0),0),0)</f>
        <v>0</v>
      </c>
      <c r="J175" s="3">
        <f>IF(F175&gt;J$1,F175,0)</f>
        <v>0</v>
      </c>
      <c r="K175" s="56">
        <f>SUM(E175+F175)</f>
        <v>36.86</v>
      </c>
    </row>
    <row r="176" spans="1:11" ht="16.5" customHeight="1">
      <c r="A176" s="2">
        <v>88</v>
      </c>
      <c r="B176" s="22">
        <v>56</v>
      </c>
      <c r="C176" s="6" t="s">
        <v>230</v>
      </c>
      <c r="D176" s="6" t="s">
        <v>231</v>
      </c>
      <c r="E176" s="7">
        <v>18.483</v>
      </c>
      <c r="F176" s="7">
        <v>18.411</v>
      </c>
      <c r="G176" s="24">
        <f>IF($F176&lt;H$1,$F176,0)</f>
        <v>0</v>
      </c>
      <c r="H176" s="3">
        <f>IF(G176=0,IF($F176&lt;I$1,$F176,0),0)</f>
        <v>18.411</v>
      </c>
      <c r="I176" s="3">
        <f>IF(G176=0,IF(H176=0,IF($F176&lt;J$1,$F176,0),0),0)</f>
        <v>0</v>
      </c>
      <c r="J176" s="3">
        <f>IF(F176&gt;J$1,F176,0)</f>
        <v>0</v>
      </c>
      <c r="K176" s="8">
        <f>SUM(E176+F176)</f>
        <v>36.894000000000005</v>
      </c>
    </row>
    <row r="177" spans="1:13" ht="16.5" customHeight="1">
      <c r="A177" s="2">
        <v>89</v>
      </c>
      <c r="B177" s="22">
        <v>2</v>
      </c>
      <c r="C177" s="23" t="s">
        <v>25</v>
      </c>
      <c r="D177" s="23" t="s">
        <v>26</v>
      </c>
      <c r="E177" s="24">
        <v>18.661</v>
      </c>
      <c r="F177" s="24">
        <v>18.237</v>
      </c>
      <c r="G177" s="24">
        <f>IF($F177&lt;H$1,$F177,0)</f>
        <v>0</v>
      </c>
      <c r="H177" s="3">
        <f>IF(G177=0,IF($F177&lt;I$1,$F177,0),0)</f>
        <v>18.237</v>
      </c>
      <c r="I177" s="3">
        <f>IF(G177=0,IF(H177=0,IF($F177&lt;J$1,$F177,0),0),0)</f>
        <v>0</v>
      </c>
      <c r="J177" s="3">
        <f>IF(F177&gt;J$1,F177,0)</f>
        <v>0</v>
      </c>
      <c r="K177" s="8">
        <f>SUM(E177+F177)</f>
        <v>36.897999999999996</v>
      </c>
      <c r="L177" s="12"/>
      <c r="M177" s="12"/>
    </row>
    <row r="178" spans="1:11" ht="16.5" customHeight="1">
      <c r="A178" s="2">
        <v>90</v>
      </c>
      <c r="B178" s="22">
        <v>478</v>
      </c>
      <c r="C178" s="53" t="s">
        <v>687</v>
      </c>
      <c r="D178" s="43" t="s">
        <v>671</v>
      </c>
      <c r="E178" s="7">
        <v>18.858</v>
      </c>
      <c r="F178" s="7">
        <v>18.055</v>
      </c>
      <c r="G178" s="24">
        <f>IF($F178&lt;H$1,$F178,0)</f>
        <v>0</v>
      </c>
      <c r="H178" s="3">
        <f>IF(G178=0,IF($F178&lt;I$1,$F178,0),0)</f>
        <v>18.055</v>
      </c>
      <c r="I178" s="3">
        <f>IF(G178=0,IF(H178=0,IF($F178&lt;J$1,$F178,0),0),0)</f>
        <v>0</v>
      </c>
      <c r="J178" s="3">
        <f>IF(F178&gt;J$1,F178,0)</f>
        <v>0</v>
      </c>
      <c r="K178" s="8">
        <f>SUM(E178+F178)</f>
        <v>36.913</v>
      </c>
    </row>
    <row r="179" spans="1:14" ht="16.5" customHeight="1">
      <c r="A179" s="2">
        <v>91</v>
      </c>
      <c r="B179" s="22">
        <v>164</v>
      </c>
      <c r="C179" s="30" t="s">
        <v>366</v>
      </c>
      <c r="D179" s="23" t="s">
        <v>950</v>
      </c>
      <c r="E179" s="24">
        <v>18.371</v>
      </c>
      <c r="F179" s="24">
        <v>18.545</v>
      </c>
      <c r="G179" s="24">
        <f>IF($F179&lt;H$1,$F179,0)</f>
        <v>0</v>
      </c>
      <c r="H179" s="3">
        <f>IF(G179=0,IF($F179&lt;I$1,$F179,0),0)</f>
        <v>18.545</v>
      </c>
      <c r="I179" s="3">
        <f>IF(G179=0,IF(H179=0,IF($F179&lt;J$1,$F179,0),0),0)</f>
        <v>0</v>
      </c>
      <c r="J179" s="3">
        <f>IF(F179&gt;J$1,F179,0)</f>
        <v>0</v>
      </c>
      <c r="K179" s="8">
        <f>SUM(E179+F179)</f>
        <v>36.916</v>
      </c>
      <c r="L179" s="27"/>
      <c r="M179" s="27"/>
      <c r="N179" s="27"/>
    </row>
    <row r="180" spans="1:11" ht="16.5" customHeight="1">
      <c r="A180" s="2">
        <v>92</v>
      </c>
      <c r="B180" s="22">
        <v>38</v>
      </c>
      <c r="C180" s="6" t="s">
        <v>220</v>
      </c>
      <c r="D180" s="1" t="s">
        <v>219</v>
      </c>
      <c r="E180" s="7">
        <v>18.629</v>
      </c>
      <c r="F180" s="7">
        <v>18.303</v>
      </c>
      <c r="G180" s="24">
        <f>IF($F180&lt;H$1,$F180,0)</f>
        <v>0</v>
      </c>
      <c r="H180" s="3">
        <f>IF(G180=0,IF($F180&lt;I$1,$F180,0),0)</f>
        <v>18.303</v>
      </c>
      <c r="I180" s="3">
        <f>IF(G180=0,IF(H180=0,IF($F180&lt;J$1,$F180,0),0),0)</f>
        <v>0</v>
      </c>
      <c r="J180" s="3">
        <f>IF(F180&gt;J$1,F180,0)</f>
        <v>0</v>
      </c>
      <c r="K180" s="8">
        <f>SUM(E180+F180)</f>
        <v>36.932</v>
      </c>
    </row>
    <row r="181" spans="1:11" ht="16.5" customHeight="1">
      <c r="A181" s="2">
        <v>93</v>
      </c>
      <c r="B181" s="22">
        <v>176</v>
      </c>
      <c r="C181" s="6" t="s">
        <v>753</v>
      </c>
      <c r="D181" s="10" t="s">
        <v>754</v>
      </c>
      <c r="E181" s="7">
        <v>18.616</v>
      </c>
      <c r="F181" s="7">
        <v>18.32</v>
      </c>
      <c r="G181" s="24">
        <f>IF($F181&lt;H$1,$F181,0)</f>
        <v>0</v>
      </c>
      <c r="H181" s="3">
        <f>IF(G181=0,IF($F181&lt;I$1,$F181,0),0)</f>
        <v>18.32</v>
      </c>
      <c r="I181" s="3">
        <f>IF(G181=0,IF(H181=0,IF($F181&lt;J$1,$F181,0),0),0)</f>
        <v>0</v>
      </c>
      <c r="J181" s="3">
        <f>IF(F181&gt;J$1,F181,0)</f>
        <v>0</v>
      </c>
      <c r="K181" s="8">
        <f>SUM(E181+F181)</f>
        <v>36.936</v>
      </c>
    </row>
    <row r="182" spans="1:11" ht="16.5" customHeight="1">
      <c r="A182" s="2">
        <v>94</v>
      </c>
      <c r="B182" s="22">
        <v>433</v>
      </c>
      <c r="C182" s="53" t="s">
        <v>602</v>
      </c>
      <c r="D182" s="43" t="s">
        <v>577</v>
      </c>
      <c r="E182" s="7">
        <v>18.416</v>
      </c>
      <c r="F182" s="7">
        <v>18.53</v>
      </c>
      <c r="G182" s="24">
        <f>IF($F182&lt;H$1,$F182,0)</f>
        <v>0</v>
      </c>
      <c r="H182" s="3">
        <f>IF(G182=0,IF($F182&lt;I$1,$F182,0),0)</f>
        <v>18.53</v>
      </c>
      <c r="I182" s="3">
        <f>IF(G182=0,IF(H182=0,IF($F182&lt;J$1,$F182,0),0),0)</f>
        <v>0</v>
      </c>
      <c r="J182" s="3">
        <f>IF(F182&gt;J$1,F182,0)</f>
        <v>0</v>
      </c>
      <c r="K182" s="8">
        <f>SUM(E182+F182)</f>
        <v>36.946</v>
      </c>
    </row>
    <row r="183" spans="1:11" ht="16.5" customHeight="1">
      <c r="A183" s="2">
        <v>95</v>
      </c>
      <c r="B183" s="22">
        <v>306</v>
      </c>
      <c r="C183" s="6" t="s">
        <v>865</v>
      </c>
      <c r="D183" s="1" t="s">
        <v>868</v>
      </c>
      <c r="E183" s="7">
        <v>18.5</v>
      </c>
      <c r="F183" s="7">
        <v>18.454</v>
      </c>
      <c r="G183" s="24">
        <f>IF($F183&lt;H$1,$F183,0)</f>
        <v>0</v>
      </c>
      <c r="H183" s="3">
        <f>IF(G183=0,IF($F183&lt;I$1,$F183,0),0)</f>
        <v>18.454</v>
      </c>
      <c r="I183" s="3">
        <f>IF(G183=0,IF(H183=0,IF($F183&lt;J$1,$F183,0),0),0)</f>
        <v>0</v>
      </c>
      <c r="J183" s="3">
        <f>IF(F183&gt;J$1,F183,0)</f>
        <v>0</v>
      </c>
      <c r="K183" s="56">
        <f>SUM(E183+F183)</f>
        <v>36.954</v>
      </c>
    </row>
    <row r="184" spans="1:11" ht="16.5" customHeight="1">
      <c r="A184" s="2">
        <v>96</v>
      </c>
      <c r="B184" s="22">
        <v>424</v>
      </c>
      <c r="C184" s="53" t="s">
        <v>593</v>
      </c>
      <c r="D184" s="43" t="s">
        <v>568</v>
      </c>
      <c r="E184" s="7">
        <v>18.631</v>
      </c>
      <c r="F184" s="7">
        <v>18.342</v>
      </c>
      <c r="G184" s="24">
        <f>IF($F184&lt;H$1,$F184,0)</f>
        <v>0</v>
      </c>
      <c r="H184" s="3">
        <f>IF(G184=0,IF($F184&lt;I$1,$F184,0),0)</f>
        <v>18.342</v>
      </c>
      <c r="I184" s="3">
        <f>IF(G184=0,IF(H184=0,IF($F184&lt;J$1,$F184,0),0),0)</f>
        <v>0</v>
      </c>
      <c r="J184" s="3">
        <f>IF(F184&gt;J$1,F184,0)</f>
        <v>0</v>
      </c>
      <c r="K184" s="8">
        <f>SUM(E184+F184)</f>
        <v>36.973</v>
      </c>
    </row>
    <row r="185" spans="1:11" ht="16.5" customHeight="1">
      <c r="A185" s="2">
        <v>97</v>
      </c>
      <c r="B185" s="22">
        <v>448</v>
      </c>
      <c r="C185" s="53" t="s">
        <v>642</v>
      </c>
      <c r="D185" s="43" t="s">
        <v>616</v>
      </c>
      <c r="E185" s="7">
        <v>18.56</v>
      </c>
      <c r="F185" s="7">
        <v>18.422</v>
      </c>
      <c r="G185" s="24">
        <f>IF($F185&lt;H$1,$F185,0)</f>
        <v>0</v>
      </c>
      <c r="H185" s="3">
        <f>IF(G185=0,IF($F185&lt;I$1,$F185,0),0)</f>
        <v>18.422</v>
      </c>
      <c r="I185" s="3">
        <f>IF(G185=0,IF(H185=0,IF($F185&lt;J$1,$F185,0),0),0)</f>
        <v>0</v>
      </c>
      <c r="J185" s="3">
        <f>IF(F185&gt;J$1,F185,0)</f>
        <v>0</v>
      </c>
      <c r="K185" s="8">
        <f>SUM(E185+F185)</f>
        <v>36.982</v>
      </c>
    </row>
    <row r="186" spans="1:11" ht="16.5" customHeight="1">
      <c r="A186" s="2">
        <v>98</v>
      </c>
      <c r="B186" s="22">
        <v>34</v>
      </c>
      <c r="C186" s="30" t="s">
        <v>113</v>
      </c>
      <c r="D186" s="23" t="s">
        <v>114</v>
      </c>
      <c r="E186" s="24">
        <v>18.84</v>
      </c>
      <c r="F186" s="24">
        <v>18.145</v>
      </c>
      <c r="G186" s="24">
        <f>IF($F186&lt;H$1,$F186,0)</f>
        <v>0</v>
      </c>
      <c r="H186" s="3">
        <f>IF(G186=0,IF($F186&lt;I$1,$F186,0),0)</f>
        <v>18.145</v>
      </c>
      <c r="I186" s="3">
        <f>IF(G186=0,IF(H186=0,IF($F186&lt;J$1,$F186,0),0),0)</f>
        <v>0</v>
      </c>
      <c r="J186" s="3">
        <f>IF(F186&gt;J$1,F186,0)</f>
        <v>0</v>
      </c>
      <c r="K186" s="8">
        <f>SUM(E186+F186)</f>
        <v>36.985</v>
      </c>
    </row>
    <row r="187" spans="1:11" ht="16.5" customHeight="1">
      <c r="A187" s="2">
        <v>99</v>
      </c>
      <c r="B187" s="22">
        <v>509</v>
      </c>
      <c r="C187" s="54" t="s">
        <v>395</v>
      </c>
      <c r="D187" s="46" t="s">
        <v>396</v>
      </c>
      <c r="E187" s="49">
        <v>18.99</v>
      </c>
      <c r="F187" s="49">
        <v>17.996</v>
      </c>
      <c r="G187" s="24">
        <f>IF($F187&lt;H$1,$F187,0)</f>
        <v>0</v>
      </c>
      <c r="H187" s="3">
        <f>IF(G187=0,IF($F187&lt;I$1,$F187,0),0)</f>
        <v>17.996</v>
      </c>
      <c r="I187" s="3">
        <f>IF(G187=0,IF(H187=0,IF($F187&lt;J$1,$F187,0),0),0)</f>
        <v>0</v>
      </c>
      <c r="J187" s="3">
        <f>IF(F187&gt;J$1,F187,0)</f>
        <v>0</v>
      </c>
      <c r="K187" s="8">
        <f>SUM(E187+F187)</f>
        <v>36.986</v>
      </c>
    </row>
    <row r="188" spans="1:11" ht="16.5" customHeight="1">
      <c r="A188" s="2">
        <v>100</v>
      </c>
      <c r="B188" s="22">
        <v>277</v>
      </c>
      <c r="C188" s="6" t="s">
        <v>816</v>
      </c>
      <c r="D188" s="1" t="s">
        <v>819</v>
      </c>
      <c r="E188" s="7">
        <v>18.663</v>
      </c>
      <c r="F188" s="7">
        <v>18.351</v>
      </c>
      <c r="G188" s="24">
        <f>IF($F188&lt;H$1,$F188,0)</f>
        <v>0</v>
      </c>
      <c r="H188" s="3">
        <f>IF(G188=0,IF($F188&lt;I$1,$F188,0),0)</f>
        <v>18.351</v>
      </c>
      <c r="I188" s="3">
        <f>IF(G188=0,IF(H188=0,IF($F188&lt;J$1,$F188,0),0),0)</f>
        <v>0</v>
      </c>
      <c r="J188" s="3">
        <f>IF(F188&gt;J$1,F188,0)</f>
        <v>0</v>
      </c>
      <c r="K188" s="56">
        <f>SUM(E188+F188)</f>
        <v>37.013999999999996</v>
      </c>
    </row>
    <row r="189" spans="1:11" ht="16.5" customHeight="1">
      <c r="A189" s="2">
        <v>101</v>
      </c>
      <c r="B189" s="22">
        <v>418</v>
      </c>
      <c r="C189" s="53" t="s">
        <v>587</v>
      </c>
      <c r="D189" s="44" t="s">
        <v>562</v>
      </c>
      <c r="E189" s="7">
        <v>18.577</v>
      </c>
      <c r="F189" s="7">
        <v>18.441</v>
      </c>
      <c r="G189" s="24">
        <f>IF($F189&lt;H$1,$F189,0)</f>
        <v>0</v>
      </c>
      <c r="H189" s="3">
        <f>IF(G189=0,IF($F189&lt;I$1,$F189,0),0)</f>
        <v>18.441</v>
      </c>
      <c r="I189" s="3">
        <f>IF(G189=0,IF(H189=0,IF($F189&lt;J$1,$F189,0),0),0)</f>
        <v>0</v>
      </c>
      <c r="J189" s="3">
        <f>IF(F189&gt;J$1,F189,0)</f>
        <v>0</v>
      </c>
      <c r="K189" s="8">
        <f>SUM(E189+F189)</f>
        <v>37.018</v>
      </c>
    </row>
    <row r="190" spans="1:11" ht="16.5" customHeight="1">
      <c r="A190" s="2">
        <v>102</v>
      </c>
      <c r="B190" s="22">
        <v>229</v>
      </c>
      <c r="C190" s="31" t="s">
        <v>375</v>
      </c>
      <c r="D190" s="1" t="s">
        <v>943</v>
      </c>
      <c r="E190" s="7">
        <v>18.47</v>
      </c>
      <c r="F190" s="7">
        <v>18.552</v>
      </c>
      <c r="G190" s="24">
        <f>IF($F190&lt;H$1,$F190,0)</f>
        <v>0</v>
      </c>
      <c r="H190" s="3">
        <f>IF(G190=0,IF($F190&lt;I$1,$F190,0),0)</f>
        <v>18.552</v>
      </c>
      <c r="I190" s="3">
        <f>IF(G190=0,IF(H190=0,IF($F190&lt;J$1,$F190,0),0),0)</f>
        <v>0</v>
      </c>
      <c r="J190" s="3">
        <f>IF(F190&gt;J$1,F190,0)</f>
        <v>0</v>
      </c>
      <c r="K190" s="56">
        <f>SUM(E190+F190)</f>
        <v>37.022</v>
      </c>
    </row>
    <row r="191" spans="1:11" ht="16.5" customHeight="1">
      <c r="A191" s="2">
        <v>103</v>
      </c>
      <c r="B191" s="22">
        <v>200</v>
      </c>
      <c r="C191" s="30" t="s">
        <v>314</v>
      </c>
      <c r="D191" s="23" t="s">
        <v>316</v>
      </c>
      <c r="E191" s="24">
        <v>18.555</v>
      </c>
      <c r="F191" s="24">
        <v>18.468</v>
      </c>
      <c r="G191" s="24">
        <f>IF($F191&lt;H$1,$F191,0)</f>
        <v>0</v>
      </c>
      <c r="H191" s="25">
        <f>IF(G191=0,IF($F191&lt;I$1,$F191,0),0)</f>
        <v>18.468</v>
      </c>
      <c r="I191" s="25">
        <f>IF(G191=0,IF(H191=0,IF($F191&lt;J$1,$F191,0),0),0)</f>
        <v>0</v>
      </c>
      <c r="J191" s="25">
        <f>IF(F191&gt;J$1,F191,0)</f>
        <v>0</v>
      </c>
      <c r="K191" s="56">
        <f>SUM(E191+F191)</f>
        <v>37.022999999999996</v>
      </c>
    </row>
    <row r="192" spans="1:11" ht="16.5" customHeight="1">
      <c r="A192" s="2">
        <v>104</v>
      </c>
      <c r="B192" s="22">
        <v>384</v>
      </c>
      <c r="C192" s="60" t="s">
        <v>512</v>
      </c>
      <c r="D192" s="63" t="s">
        <v>496</v>
      </c>
      <c r="E192" s="7">
        <v>18.29</v>
      </c>
      <c r="F192" s="7">
        <v>18.748</v>
      </c>
      <c r="G192" s="24">
        <f>IF($F192&lt;H$1,$F192,0)</f>
        <v>0</v>
      </c>
      <c r="H192" s="3">
        <f>IF(G192=0,IF($F192&lt;I$1,$F192,0),0)</f>
        <v>0</v>
      </c>
      <c r="I192" s="3">
        <f>IF(G192=0,IF(H192=0,IF($F192&lt;J$1,$F192,0),0),0)</f>
        <v>18.748</v>
      </c>
      <c r="J192" s="3">
        <f>IF(F192&gt;J$1,F192,0)</f>
        <v>0</v>
      </c>
      <c r="K192" s="8">
        <f>SUM(E192+F192)</f>
        <v>37.038</v>
      </c>
    </row>
    <row r="193" spans="1:11" ht="16.5" customHeight="1">
      <c r="A193" s="2">
        <v>105</v>
      </c>
      <c r="B193" s="22">
        <v>339</v>
      </c>
      <c r="C193" s="6" t="s">
        <v>946</v>
      </c>
      <c r="D193" s="1" t="s">
        <v>947</v>
      </c>
      <c r="E193" s="7">
        <v>18.145</v>
      </c>
      <c r="F193" s="7">
        <v>18.912</v>
      </c>
      <c r="G193" s="24">
        <f>IF($F193&lt;H$1,$F193,0)</f>
        <v>0</v>
      </c>
      <c r="H193" s="3">
        <f>IF(G193=0,IF($F193&lt;I$1,$F193,0),0)</f>
        <v>0</v>
      </c>
      <c r="I193" s="3">
        <f>IF(G193=0,IF(H193=0,IF($F193&lt;J$1,$F193,0),0),0)</f>
        <v>18.912</v>
      </c>
      <c r="J193" s="3">
        <f>IF(F193&gt;J$1,F193,0)</f>
        <v>0</v>
      </c>
      <c r="K193" s="56">
        <f>SUM(E193+F193)</f>
        <v>37.057</v>
      </c>
    </row>
    <row r="194" spans="1:11" ht="16.5" customHeight="1">
      <c r="A194" s="2">
        <v>106</v>
      </c>
      <c r="B194" s="22">
        <v>310</v>
      </c>
      <c r="C194" s="6" t="s">
        <v>876</v>
      </c>
      <c r="D194" s="1" t="s">
        <v>875</v>
      </c>
      <c r="E194" s="7">
        <v>18.438</v>
      </c>
      <c r="F194" s="7">
        <v>18.62</v>
      </c>
      <c r="G194" s="24">
        <f>IF($F194&lt;H$1,$F194,0)</f>
        <v>0</v>
      </c>
      <c r="H194" s="3">
        <f>IF(G194=0,IF($F194&lt;I$1,$F194,0),0)</f>
        <v>18.62</v>
      </c>
      <c r="I194" s="3">
        <f>IF(G194=0,IF(H194=0,IF($F194&lt;J$1,$F194,0),0),0)</f>
        <v>0</v>
      </c>
      <c r="J194" s="3">
        <f>IF(F194&gt;J$1,F194,0)</f>
        <v>0</v>
      </c>
      <c r="K194" s="56">
        <f>SUM(E194+F194)</f>
        <v>37.058</v>
      </c>
    </row>
    <row r="195" spans="1:11" ht="16.5" customHeight="1">
      <c r="A195" s="2">
        <v>107</v>
      </c>
      <c r="B195" s="22">
        <v>57</v>
      </c>
      <c r="C195" s="6" t="s">
        <v>944</v>
      </c>
      <c r="D195" s="1" t="s">
        <v>75</v>
      </c>
      <c r="E195" s="7">
        <v>18.504</v>
      </c>
      <c r="F195" s="7">
        <v>18.595</v>
      </c>
      <c r="G195" s="24">
        <f>IF($F195&lt;H$1,$F195,0)</f>
        <v>0</v>
      </c>
      <c r="H195" s="3">
        <f>IF(G195=0,IF($F195&lt;I$1,$F195,0),0)</f>
        <v>18.595</v>
      </c>
      <c r="I195" s="3">
        <f>IF(G195=0,IF(H195=0,IF($F195&lt;J$1,$F195,0),0),0)</f>
        <v>0</v>
      </c>
      <c r="J195" s="3">
        <f>IF(F195&gt;J$1,F195,0)</f>
        <v>0</v>
      </c>
      <c r="K195" s="8">
        <f>SUM(E195+F195)</f>
        <v>37.099000000000004</v>
      </c>
    </row>
    <row r="196" spans="1:11" ht="16.5" customHeight="1">
      <c r="A196" s="2">
        <v>108</v>
      </c>
      <c r="B196" s="22">
        <v>395</v>
      </c>
      <c r="C196" s="52" t="s">
        <v>522</v>
      </c>
      <c r="D196" s="43" t="s">
        <v>507</v>
      </c>
      <c r="E196" s="7">
        <v>18.613</v>
      </c>
      <c r="F196" s="7">
        <v>18.495</v>
      </c>
      <c r="G196" s="24">
        <f>IF($F196&lt;H$1,$F196,0)</f>
        <v>0</v>
      </c>
      <c r="H196" s="3">
        <f>IF(G196=0,IF($F196&lt;I$1,$F196,0),0)</f>
        <v>18.495</v>
      </c>
      <c r="I196" s="3">
        <f>IF(G196=0,IF(H196=0,IF($F196&lt;J$1,$F196,0),0),0)</f>
        <v>0</v>
      </c>
      <c r="J196" s="3">
        <f>IF(F196&gt;J$1,F196,0)</f>
        <v>0</v>
      </c>
      <c r="K196" s="8">
        <f>SUM(E196+F196)</f>
        <v>37.108000000000004</v>
      </c>
    </row>
    <row r="197" spans="1:11" ht="16.5" customHeight="1">
      <c r="A197" s="2">
        <v>109</v>
      </c>
      <c r="B197" s="22">
        <v>345</v>
      </c>
      <c r="C197" s="52" t="s">
        <v>414</v>
      </c>
      <c r="D197" s="44" t="s">
        <v>435</v>
      </c>
      <c r="E197" s="7">
        <v>18.96</v>
      </c>
      <c r="F197" s="7">
        <v>18.165</v>
      </c>
      <c r="G197" s="24">
        <f>IF($F197&lt;H$1,$F197,0)</f>
        <v>0</v>
      </c>
      <c r="H197" s="3">
        <f>IF(G197=0,IF($F197&lt;I$1,$F197,0),0)</f>
        <v>18.165</v>
      </c>
      <c r="I197" s="3">
        <f>IF(G197=0,IF(H197=0,IF($F197&lt;J$1,$F197,0),0),0)</f>
        <v>0</v>
      </c>
      <c r="J197" s="3">
        <f>IF(F197&gt;J$1,F197,0)</f>
        <v>0</v>
      </c>
      <c r="K197" s="8">
        <f>SUM(E197+F197)</f>
        <v>37.125</v>
      </c>
    </row>
    <row r="198" spans="1:14" ht="16.5" customHeight="1">
      <c r="A198" s="2">
        <v>110</v>
      </c>
      <c r="B198" s="22">
        <v>166</v>
      </c>
      <c r="C198" s="30" t="s">
        <v>386</v>
      </c>
      <c r="D198" s="23" t="s">
        <v>385</v>
      </c>
      <c r="E198" s="24">
        <v>18.474</v>
      </c>
      <c r="F198" s="24">
        <v>18.651</v>
      </c>
      <c r="G198" s="24">
        <f>IF($F198&lt;H$1,$F198,0)</f>
        <v>0</v>
      </c>
      <c r="H198" s="3">
        <f>IF(G198=0,IF($F198&lt;I$1,$F198,0),0)</f>
        <v>0</v>
      </c>
      <c r="I198" s="3">
        <f>IF(G198=0,IF(H198=0,IF($F198&lt;J$1,$F198,0),0),0)</f>
        <v>18.651</v>
      </c>
      <c r="J198" s="3">
        <f>IF(F198&gt;J$1,F198,0)</f>
        <v>0</v>
      </c>
      <c r="K198" s="8">
        <f>SUM(E198+F198)</f>
        <v>37.125</v>
      </c>
      <c r="L198" s="27"/>
      <c r="M198" s="27"/>
      <c r="N198" s="27"/>
    </row>
    <row r="199" spans="1:11" ht="16.5" customHeight="1">
      <c r="A199" s="2">
        <v>111</v>
      </c>
      <c r="B199" s="22">
        <v>360</v>
      </c>
      <c r="C199" s="52" t="s">
        <v>428</v>
      </c>
      <c r="D199" s="44" t="s">
        <v>450</v>
      </c>
      <c r="E199" s="7">
        <v>18.645</v>
      </c>
      <c r="F199" s="7">
        <v>18.483</v>
      </c>
      <c r="G199" s="24">
        <f>IF($F199&lt;H$1,$F199,0)</f>
        <v>0</v>
      </c>
      <c r="H199" s="3">
        <f>IF(G199=0,IF($F199&lt;I$1,$F199,0),0)</f>
        <v>18.483</v>
      </c>
      <c r="I199" s="3">
        <f>IF(G199=0,IF(H199=0,IF($F199&lt;J$1,$F199,0),0),0)</f>
        <v>0</v>
      </c>
      <c r="J199" s="3">
        <f>IF(F199&gt;J$1,F199,0)</f>
        <v>0</v>
      </c>
      <c r="K199" s="8">
        <f>SUM(E199+F199)</f>
        <v>37.128</v>
      </c>
    </row>
    <row r="200" spans="1:11" ht="16.5" customHeight="1">
      <c r="A200" s="2">
        <v>112</v>
      </c>
      <c r="B200" s="22">
        <v>13</v>
      </c>
      <c r="C200" s="23" t="s">
        <v>55</v>
      </c>
      <c r="D200" s="23" t="s">
        <v>56</v>
      </c>
      <c r="E200" s="7">
        <v>18.712</v>
      </c>
      <c r="F200" s="7">
        <v>18.417</v>
      </c>
      <c r="G200" s="24">
        <f>IF($F200&lt;H$1,$F200,0)</f>
        <v>0</v>
      </c>
      <c r="H200" s="3">
        <f>IF(G200=0,IF($F200&lt;I$1,$F200,0),0)</f>
        <v>18.417</v>
      </c>
      <c r="I200" s="3">
        <f>IF(G200=0,IF(H200=0,IF($F200&lt;J$1,$F200,0),0),0)</f>
        <v>0</v>
      </c>
      <c r="J200" s="3">
        <f>IF(F200&gt;J$1,F200,0)</f>
        <v>0</v>
      </c>
      <c r="K200" s="8">
        <f>SUM(E200+F200)</f>
        <v>37.129000000000005</v>
      </c>
    </row>
    <row r="201" spans="1:11" ht="16.5" customHeight="1">
      <c r="A201" s="2">
        <v>113</v>
      </c>
      <c r="B201" s="22">
        <v>416</v>
      </c>
      <c r="C201" s="53" t="s">
        <v>585</v>
      </c>
      <c r="D201" s="43" t="s">
        <v>560</v>
      </c>
      <c r="E201" s="7">
        <v>18.598</v>
      </c>
      <c r="F201" s="7">
        <v>18.534</v>
      </c>
      <c r="G201" s="24">
        <f>IF($F201&lt;H$1,$F201,0)</f>
        <v>0</v>
      </c>
      <c r="H201" s="3">
        <f>IF(G201=0,IF($F201&lt;I$1,$F201,0),0)</f>
        <v>18.534</v>
      </c>
      <c r="I201" s="3">
        <f>IF(G201=0,IF(H201=0,IF($F201&lt;J$1,$F201,0),0),0)</f>
        <v>0</v>
      </c>
      <c r="J201" s="3">
        <f>IF(F201&gt;J$1,F201,0)</f>
        <v>0</v>
      </c>
      <c r="K201" s="8">
        <f>SUM(E201+F201)</f>
        <v>37.132</v>
      </c>
    </row>
    <row r="202" spans="1:11" ht="16.5" customHeight="1">
      <c r="A202" s="2">
        <v>114</v>
      </c>
      <c r="B202" s="22">
        <v>513</v>
      </c>
      <c r="C202" s="54" t="s">
        <v>963</v>
      </c>
      <c r="D202" s="47" t="s">
        <v>964</v>
      </c>
      <c r="E202" s="50">
        <v>18.551</v>
      </c>
      <c r="F202" s="57">
        <v>18.587</v>
      </c>
      <c r="G202" s="24">
        <f>IF($F202&lt;H$1,$F202,0)</f>
        <v>0</v>
      </c>
      <c r="H202" s="3">
        <f>IF(G202=0,IF($F202&lt;I$1,$F202,0),0)</f>
        <v>18.587</v>
      </c>
      <c r="I202" s="3">
        <f>IF(G202=0,IF(H202=0,IF($F202&lt;J$1,$F202,0),0),0)</f>
        <v>0</v>
      </c>
      <c r="J202" s="3">
        <f>IF(F202&gt;J$1,F202,0)</f>
        <v>0</v>
      </c>
      <c r="K202" s="8">
        <f>SUM(E202+F202)</f>
        <v>37.138</v>
      </c>
    </row>
    <row r="203" spans="1:11" ht="16.5" customHeight="1">
      <c r="A203" s="2">
        <v>115</v>
      </c>
      <c r="B203" s="22">
        <v>77</v>
      </c>
      <c r="C203" s="6" t="s">
        <v>243</v>
      </c>
      <c r="D203" s="1" t="s">
        <v>244</v>
      </c>
      <c r="E203" s="7">
        <v>18.741</v>
      </c>
      <c r="F203" s="7">
        <v>18.405</v>
      </c>
      <c r="G203" s="24">
        <f>IF($F203&lt;H$1,$F203,0)</f>
        <v>0</v>
      </c>
      <c r="H203" s="3">
        <f>IF(G203=0,IF($F203&lt;I$1,$F203,0),0)</f>
        <v>18.405</v>
      </c>
      <c r="I203" s="3">
        <f>IF(G203=0,IF(H203=0,IF($F203&lt;J$1,$F203,0),0),0)</f>
        <v>0</v>
      </c>
      <c r="J203" s="3">
        <f>IF(F203&gt;J$1,F203,0)</f>
        <v>0</v>
      </c>
      <c r="K203" s="8">
        <f>SUM(E203+F203)</f>
        <v>37.146</v>
      </c>
    </row>
    <row r="204" spans="1:11" ht="16.5" customHeight="1">
      <c r="A204" s="2">
        <v>116</v>
      </c>
      <c r="B204" s="22">
        <v>194</v>
      </c>
      <c r="C204" s="6" t="s">
        <v>265</v>
      </c>
      <c r="D204" s="1" t="s">
        <v>267</v>
      </c>
      <c r="E204" s="7">
        <v>18.913</v>
      </c>
      <c r="F204" s="7">
        <v>18.242</v>
      </c>
      <c r="G204" s="24">
        <f>IF($F204&lt;H$1,$F204,0)</f>
        <v>0</v>
      </c>
      <c r="H204" s="3">
        <f>IF(G204=0,IF($F204&lt;I$1,$F204,0),0)</f>
        <v>18.242</v>
      </c>
      <c r="I204" s="3">
        <f>IF(G204=0,IF(H204=0,IF($F204&lt;J$1,$F204,0),0),0)</f>
        <v>0</v>
      </c>
      <c r="J204" s="3">
        <f>IF(F204&gt;J$1,F204,0)</f>
        <v>0</v>
      </c>
      <c r="K204" s="8">
        <f>SUM(E204+F204)</f>
        <v>37.155</v>
      </c>
    </row>
    <row r="205" spans="1:11" ht="16.5" customHeight="1">
      <c r="A205" s="2">
        <v>117</v>
      </c>
      <c r="B205" s="22">
        <v>305</v>
      </c>
      <c r="C205" s="6" t="s">
        <v>863</v>
      </c>
      <c r="D205" s="1" t="s">
        <v>864</v>
      </c>
      <c r="E205" s="7">
        <v>18.992</v>
      </c>
      <c r="F205" s="7">
        <v>18.165</v>
      </c>
      <c r="G205" s="24">
        <f>IF($F205&lt;H$1,$F205,0)</f>
        <v>0</v>
      </c>
      <c r="H205" s="3">
        <f>IF(G205=0,IF($F205&lt;I$1,$F205,0),0)</f>
        <v>18.165</v>
      </c>
      <c r="I205" s="3">
        <f>IF(G205=0,IF(H205=0,IF($F205&lt;J$1,$F205,0),0),0)</f>
        <v>0</v>
      </c>
      <c r="J205" s="3">
        <f>IF(F205&gt;J$1,F205,0)</f>
        <v>0</v>
      </c>
      <c r="K205" s="56">
        <f>SUM(E205+F205)</f>
        <v>37.157</v>
      </c>
    </row>
    <row r="206" spans="1:11" ht="16.5" customHeight="1">
      <c r="A206" s="2">
        <v>118</v>
      </c>
      <c r="B206" s="22">
        <v>255</v>
      </c>
      <c r="C206" s="6" t="s">
        <v>544</v>
      </c>
      <c r="D206" s="1" t="s">
        <v>870</v>
      </c>
      <c r="E206" s="7">
        <v>18.792</v>
      </c>
      <c r="F206" s="7">
        <v>18.366</v>
      </c>
      <c r="G206" s="24">
        <f>IF($F206&lt;H$1,$F206,0)</f>
        <v>0</v>
      </c>
      <c r="H206" s="3">
        <f>IF(G206=0,IF($F206&lt;I$1,$F206,0),0)</f>
        <v>18.366</v>
      </c>
      <c r="I206" s="3">
        <f>IF(G206=0,IF(H206=0,IF($F206&lt;J$1,$F206,0),0),0)</f>
        <v>0</v>
      </c>
      <c r="J206" s="3">
        <f>IF(F206&gt;J$1,F206,0)</f>
        <v>0</v>
      </c>
      <c r="K206" s="56">
        <f>SUM(E206+F206)</f>
        <v>37.158</v>
      </c>
    </row>
    <row r="207" spans="1:11" ht="16.5" customHeight="1">
      <c r="A207" s="2">
        <v>119</v>
      </c>
      <c r="B207" s="22">
        <v>252</v>
      </c>
      <c r="C207" s="6" t="s">
        <v>786</v>
      </c>
      <c r="D207" s="1" t="s">
        <v>787</v>
      </c>
      <c r="E207" s="7">
        <v>18.532</v>
      </c>
      <c r="F207" s="7">
        <v>18.629</v>
      </c>
      <c r="G207" s="24">
        <f>IF($F207&lt;H$1,$F207,0)</f>
        <v>0</v>
      </c>
      <c r="H207" s="3">
        <f>IF(G207=0,IF($F207&lt;I$1,$F207,0),0)</f>
        <v>0</v>
      </c>
      <c r="I207" s="3">
        <f>IF(G207=0,IF(H207=0,IF($F207&lt;J$1,$F207,0),0),0)</f>
        <v>18.629</v>
      </c>
      <c r="J207" s="3">
        <f>IF(F207&gt;J$1,F207,0)</f>
        <v>0</v>
      </c>
      <c r="K207" s="56">
        <f>SUM(E207+F207)</f>
        <v>37.161</v>
      </c>
    </row>
    <row r="208" spans="1:11" ht="16.5" customHeight="1">
      <c r="A208" s="2">
        <v>120</v>
      </c>
      <c r="B208" s="22">
        <v>492</v>
      </c>
      <c r="C208" s="53" t="s">
        <v>724</v>
      </c>
      <c r="D208" s="43" t="s">
        <v>701</v>
      </c>
      <c r="E208" s="7">
        <v>18.96</v>
      </c>
      <c r="F208" s="7">
        <v>18.204</v>
      </c>
      <c r="G208" s="24">
        <f>IF($F208&lt;H$1,$F208,0)</f>
        <v>0</v>
      </c>
      <c r="H208" s="3">
        <f>IF(G208=0,IF($F208&lt;I$1,$F208,0),0)</f>
        <v>18.204</v>
      </c>
      <c r="I208" s="3">
        <f>IF(G208=0,IF(H208=0,IF($F208&lt;J$1,$F208,0),0),0)</f>
        <v>0</v>
      </c>
      <c r="J208" s="3">
        <f>IF(F208&gt;J$1,F208,0)</f>
        <v>0</v>
      </c>
      <c r="K208" s="8">
        <f>SUM(E208+F208)</f>
        <v>37.164</v>
      </c>
    </row>
    <row r="209" spans="1:11" ht="16.5" customHeight="1">
      <c r="A209" s="2">
        <v>121</v>
      </c>
      <c r="B209" s="22">
        <v>120</v>
      </c>
      <c r="C209" s="30" t="s">
        <v>166</v>
      </c>
      <c r="D209" s="23" t="s">
        <v>168</v>
      </c>
      <c r="E209" s="24">
        <v>18.769</v>
      </c>
      <c r="F209" s="24">
        <v>18.399</v>
      </c>
      <c r="G209" s="24">
        <f>IF($F209&lt;H$1,$F209,0)</f>
        <v>0</v>
      </c>
      <c r="H209" s="3">
        <f>IF(G209=0,IF($F209&lt;I$1,$F209,0),0)</f>
        <v>18.399</v>
      </c>
      <c r="I209" s="3">
        <f>IF(G209=0,IF(H209=0,IF($F209&lt;J$1,$F209,0),0),0)</f>
        <v>0</v>
      </c>
      <c r="J209" s="3">
        <f>IF(F209&gt;J$1,F209,0)</f>
        <v>0</v>
      </c>
      <c r="K209" s="8">
        <f>SUM(E209+F209)</f>
        <v>37.168</v>
      </c>
    </row>
    <row r="210" spans="1:11" ht="16.5" customHeight="1">
      <c r="A210" s="2">
        <v>122</v>
      </c>
      <c r="B210" s="22">
        <v>257</v>
      </c>
      <c r="C210" s="6" t="s">
        <v>822</v>
      </c>
      <c r="D210" s="1" t="s">
        <v>823</v>
      </c>
      <c r="E210" s="7">
        <v>18.664</v>
      </c>
      <c r="F210" s="7">
        <v>18.507</v>
      </c>
      <c r="G210" s="24">
        <f>IF($F210&lt;H$1,$F210,0)</f>
        <v>0</v>
      </c>
      <c r="H210" s="3">
        <f>IF(G210=0,IF($F210&lt;I$1,$F210,0),0)</f>
        <v>18.507</v>
      </c>
      <c r="I210" s="3">
        <f>IF(G210=0,IF(H210=0,IF($F210&lt;J$1,$F210,0),0),0)</f>
        <v>0</v>
      </c>
      <c r="J210" s="3">
        <f>IF(F210&gt;J$1,F210,0)</f>
        <v>0</v>
      </c>
      <c r="K210" s="56">
        <f>SUM(E210+F210)</f>
        <v>37.17100000000001</v>
      </c>
    </row>
    <row r="211" spans="1:11" ht="16.5" customHeight="1">
      <c r="A211" s="2">
        <v>123</v>
      </c>
      <c r="B211" s="22">
        <v>230</v>
      </c>
      <c r="C211" s="6" t="s">
        <v>376</v>
      </c>
      <c r="D211" s="1" t="s">
        <v>377</v>
      </c>
      <c r="E211" s="7">
        <v>18.574</v>
      </c>
      <c r="F211" s="7">
        <v>18.607</v>
      </c>
      <c r="G211" s="24">
        <f>IF($F211&lt;H$1,$F211,0)</f>
        <v>0</v>
      </c>
      <c r="H211" s="3">
        <f>IF(G211=0,IF($F211&lt;I$1,$F211,0),0)</f>
        <v>18.607</v>
      </c>
      <c r="I211" s="3">
        <f>IF(G211=0,IF(H211=0,IF($F211&lt;J$1,$F211,0),0),0)</f>
        <v>0</v>
      </c>
      <c r="J211" s="3">
        <f>IF(F211&gt;J$1,F211,0)</f>
        <v>0</v>
      </c>
      <c r="K211" s="56">
        <f>SUM(E211+F211)</f>
        <v>37.181</v>
      </c>
    </row>
    <row r="212" spans="1:11" ht="16.5" customHeight="1">
      <c r="A212" s="2">
        <v>124</v>
      </c>
      <c r="B212" s="22">
        <v>275</v>
      </c>
      <c r="C212" s="6" t="s">
        <v>41</v>
      </c>
      <c r="D212" s="1" t="s">
        <v>319</v>
      </c>
      <c r="E212" s="7">
        <v>18.672</v>
      </c>
      <c r="F212" s="7">
        <v>18.524</v>
      </c>
      <c r="G212" s="24">
        <f>IF($F212&lt;H$1,$F212,0)</f>
        <v>0</v>
      </c>
      <c r="H212" s="3">
        <f>IF(G212=0,IF($F212&lt;I$1,$F212,0),0)</f>
        <v>18.524</v>
      </c>
      <c r="I212" s="3">
        <f>IF(G212=0,IF(H212=0,IF($F212&lt;J$1,$F212,0),0),0)</f>
        <v>0</v>
      </c>
      <c r="J212" s="3">
        <f>IF(F212&gt;J$1,F212,0)</f>
        <v>0</v>
      </c>
      <c r="K212" s="56">
        <f>SUM(E212+F212)</f>
        <v>37.196</v>
      </c>
    </row>
    <row r="213" spans="1:11" ht="16.5" customHeight="1">
      <c r="A213" s="2">
        <v>125</v>
      </c>
      <c r="B213" s="22">
        <v>116</v>
      </c>
      <c r="C213" s="30" t="s">
        <v>98</v>
      </c>
      <c r="D213" s="23" t="s">
        <v>99</v>
      </c>
      <c r="E213" s="24">
        <v>18.427</v>
      </c>
      <c r="F213" s="24">
        <v>18.799</v>
      </c>
      <c r="G213" s="24">
        <f>IF($F213&lt;H$1,$F213,0)</f>
        <v>0</v>
      </c>
      <c r="H213" s="3">
        <f>IF(G213=0,IF($F213&lt;I$1,$F213,0),0)</f>
        <v>0</v>
      </c>
      <c r="I213" s="3">
        <f>IF(G213=0,IF(H213=0,IF($F213&lt;J$1,$F213,0),0),0)</f>
        <v>18.799</v>
      </c>
      <c r="J213" s="3">
        <f>IF(F213&gt;J$1,F213,0)</f>
        <v>0</v>
      </c>
      <c r="K213" s="8">
        <f>SUM(E213+F213)</f>
        <v>37.226</v>
      </c>
    </row>
    <row r="214" spans="1:11" ht="16.5" customHeight="1">
      <c r="A214" s="2">
        <v>126</v>
      </c>
      <c r="B214" s="22">
        <v>471</v>
      </c>
      <c r="C214" s="53" t="s">
        <v>681</v>
      </c>
      <c r="D214" s="43" t="s">
        <v>664</v>
      </c>
      <c r="E214" s="7">
        <v>18.63</v>
      </c>
      <c r="F214" s="7">
        <v>18.637</v>
      </c>
      <c r="G214" s="24">
        <f>IF($F214&lt;H$1,$F214,0)</f>
        <v>0</v>
      </c>
      <c r="H214" s="3">
        <f>IF(G214=0,IF($F214&lt;I$1,$F214,0),0)</f>
        <v>0</v>
      </c>
      <c r="I214" s="3">
        <f>IF(G214=0,IF(H214=0,IF($F214&lt;J$1,$F214,0),0),0)</f>
        <v>18.637</v>
      </c>
      <c r="J214" s="3">
        <f>IF(F214&gt;J$1,F214,0)</f>
        <v>0</v>
      </c>
      <c r="K214" s="8">
        <f>SUM(E214+F214)</f>
        <v>37.266999999999996</v>
      </c>
    </row>
    <row r="215" spans="1:11" ht="16.5" customHeight="1">
      <c r="A215" s="2">
        <v>127</v>
      </c>
      <c r="B215" s="22">
        <v>271</v>
      </c>
      <c r="C215" s="6" t="s">
        <v>815</v>
      </c>
      <c r="D215" s="1" t="s">
        <v>818</v>
      </c>
      <c r="E215" s="7">
        <v>18.899</v>
      </c>
      <c r="F215" s="7">
        <v>18.371</v>
      </c>
      <c r="G215" s="24">
        <f>IF($F215&lt;H$1,$F215,0)</f>
        <v>0</v>
      </c>
      <c r="H215" s="3">
        <f>IF(G215=0,IF($F215&lt;I$1,$F215,0),0)</f>
        <v>18.371</v>
      </c>
      <c r="I215" s="3">
        <f>IF(G215=0,IF(H215=0,IF($F215&lt;J$1,$F215,0),0),0)</f>
        <v>0</v>
      </c>
      <c r="J215" s="3">
        <f>IF(F215&gt;J$1,F215,0)</f>
        <v>0</v>
      </c>
      <c r="K215" s="56">
        <f>SUM(E215+F215)</f>
        <v>37.269999999999996</v>
      </c>
    </row>
    <row r="216" spans="1:11" ht="16.5" customHeight="1">
      <c r="A216" s="2">
        <v>128</v>
      </c>
      <c r="B216" s="22">
        <v>211</v>
      </c>
      <c r="C216" s="6" t="s">
        <v>343</v>
      </c>
      <c r="D216" s="1" t="s">
        <v>344</v>
      </c>
      <c r="E216" s="7">
        <v>18.731</v>
      </c>
      <c r="F216" s="7">
        <v>18.546</v>
      </c>
      <c r="G216" s="24">
        <f>IF($F216&lt;H$1,$F216,0)</f>
        <v>0</v>
      </c>
      <c r="H216" s="3">
        <f>IF(G216=0,IF($F216&lt;I$1,$F216,0),0)</f>
        <v>18.546</v>
      </c>
      <c r="I216" s="3">
        <f>IF(G216=0,IF(H216=0,IF($F216&lt;J$1,$F216,0),0),0)</f>
        <v>0</v>
      </c>
      <c r="J216" s="3">
        <f>IF(F216&gt;J$1,F216,0)</f>
        <v>0</v>
      </c>
      <c r="K216" s="56">
        <f>SUM(E216+F216)</f>
        <v>37.277</v>
      </c>
    </row>
    <row r="217" spans="1:11" ht="16.5" customHeight="1">
      <c r="A217" s="2">
        <v>129</v>
      </c>
      <c r="B217" s="22">
        <v>186</v>
      </c>
      <c r="C217" s="6" t="s">
        <v>771</v>
      </c>
      <c r="D217" s="1" t="s">
        <v>772</v>
      </c>
      <c r="E217" s="7">
        <v>18.979</v>
      </c>
      <c r="F217" s="7">
        <v>18.299</v>
      </c>
      <c r="G217" s="24">
        <f>IF($F217&lt;H$1,$F217,0)</f>
        <v>0</v>
      </c>
      <c r="H217" s="3">
        <f>IF(G217=0,IF($F217&lt;I$1,$F217,0),0)</f>
        <v>18.299</v>
      </c>
      <c r="I217" s="3">
        <f>IF(G217=0,IF(H217=0,IF($F217&lt;J$1,$F217,0),0),0)</f>
        <v>0</v>
      </c>
      <c r="J217" s="3">
        <f>IF(F217&gt;J$1,F217,0)</f>
        <v>0</v>
      </c>
      <c r="K217" s="8">
        <f>SUM(E217+F217)</f>
        <v>37.278</v>
      </c>
    </row>
    <row r="218" spans="1:11" ht="16.5" customHeight="1">
      <c r="A218" s="2">
        <v>130</v>
      </c>
      <c r="B218" s="22">
        <v>450</v>
      </c>
      <c r="C218" s="53" t="s">
        <v>644</v>
      </c>
      <c r="D218" s="43" t="s">
        <v>618</v>
      </c>
      <c r="E218" s="7">
        <v>18.431</v>
      </c>
      <c r="F218" s="7">
        <v>18.857</v>
      </c>
      <c r="G218" s="24">
        <f>IF($F218&lt;H$1,$F218,0)</f>
        <v>0</v>
      </c>
      <c r="H218" s="3">
        <f>IF(G218=0,IF($F218&lt;I$1,$F218,0),0)</f>
        <v>0</v>
      </c>
      <c r="I218" s="3">
        <f>IF(G218=0,IF(H218=0,IF($F218&lt;J$1,$F218,0),0),0)</f>
        <v>18.857</v>
      </c>
      <c r="J218" s="3">
        <f>IF(F218&gt;J$1,F218,0)</f>
        <v>0</v>
      </c>
      <c r="K218" s="8">
        <f>SUM(E218+F218)</f>
        <v>37.288</v>
      </c>
    </row>
    <row r="219" spans="1:11" ht="16.5" customHeight="1">
      <c r="A219" s="2">
        <v>131</v>
      </c>
      <c r="B219" s="22">
        <v>274</v>
      </c>
      <c r="C219" s="6" t="s">
        <v>932</v>
      </c>
      <c r="D219" s="1" t="s">
        <v>951</v>
      </c>
      <c r="E219" s="7">
        <v>18.664</v>
      </c>
      <c r="F219" s="7">
        <v>18.627</v>
      </c>
      <c r="G219" s="24">
        <f>IF($F219&lt;H$1,$F219,0)</f>
        <v>0</v>
      </c>
      <c r="H219" s="3">
        <f>IF(G219=0,IF($F219&lt;I$1,$F219,0),0)</f>
        <v>0</v>
      </c>
      <c r="I219" s="3">
        <f>IF(G219=0,IF(H219=0,IF($F219&lt;J$1,$F219,0),0),0)</f>
        <v>18.627</v>
      </c>
      <c r="J219" s="3">
        <f>IF(F219&gt;J$1,F219,0)</f>
        <v>0</v>
      </c>
      <c r="K219" s="56">
        <f>SUM(E219+F219)</f>
        <v>37.291</v>
      </c>
    </row>
    <row r="220" spans="1:11" ht="16.5" customHeight="1">
      <c r="A220" s="2">
        <v>132</v>
      </c>
      <c r="B220" s="22">
        <v>359</v>
      </c>
      <c r="C220" s="60" t="s">
        <v>427</v>
      </c>
      <c r="D220" s="63" t="s">
        <v>449</v>
      </c>
      <c r="E220" s="7">
        <v>18.8</v>
      </c>
      <c r="F220" s="7">
        <v>18.51</v>
      </c>
      <c r="G220" s="24">
        <f>IF($F220&lt;H$1,$F220,0)</f>
        <v>0</v>
      </c>
      <c r="H220" s="3">
        <f>IF(G220=0,IF($F220&lt;I$1,$F220,0),0)</f>
        <v>18.51</v>
      </c>
      <c r="I220" s="3">
        <f>IF(G220=0,IF(H220=0,IF($F220&lt;J$1,$F220,0),0),0)</f>
        <v>0</v>
      </c>
      <c r="J220" s="3">
        <f>IF(F220&gt;J$1,F220,0)</f>
        <v>0</v>
      </c>
      <c r="K220" s="8">
        <f>SUM(E220+F220)</f>
        <v>37.31</v>
      </c>
    </row>
    <row r="221" spans="1:11" ht="16.5" customHeight="1">
      <c r="A221" s="2">
        <v>133</v>
      </c>
      <c r="B221" s="22">
        <v>355</v>
      </c>
      <c r="C221" s="52" t="s">
        <v>423</v>
      </c>
      <c r="D221" s="43" t="s">
        <v>445</v>
      </c>
      <c r="E221" s="7">
        <v>18.14</v>
      </c>
      <c r="F221" s="7">
        <v>19.178</v>
      </c>
      <c r="G221" s="24">
        <f>IF($F221&lt;H$1,$F221,0)</f>
        <v>0</v>
      </c>
      <c r="H221" s="3">
        <f>IF(G221=0,IF($F221&lt;I$1,$F221,0),0)</f>
        <v>0</v>
      </c>
      <c r="I221" s="3">
        <f>IF(G221=0,IF(H221=0,IF($F221&lt;J$1,$F221,0),0),0)</f>
        <v>19.178</v>
      </c>
      <c r="J221" s="3">
        <f>IF(F221&gt;J$1,F221,0)</f>
        <v>0</v>
      </c>
      <c r="K221" s="8">
        <f>SUM(E221+F221)</f>
        <v>37.318</v>
      </c>
    </row>
    <row r="222" spans="1:13" ht="16.5" customHeight="1">
      <c r="A222" s="2">
        <v>134</v>
      </c>
      <c r="B222" s="22">
        <v>7</v>
      </c>
      <c r="C222" s="1" t="s">
        <v>38</v>
      </c>
      <c r="D222" s="1" t="s">
        <v>39</v>
      </c>
      <c r="E222" s="24">
        <v>18.507</v>
      </c>
      <c r="F222" s="24">
        <v>18.831</v>
      </c>
      <c r="G222" s="24">
        <f>IF($F222&lt;H$1,$F222,0)</f>
        <v>0</v>
      </c>
      <c r="H222" s="3">
        <f>IF(G222=0,IF($F222&lt;I$1,$F222,0),0)</f>
        <v>0</v>
      </c>
      <c r="I222" s="3">
        <f>IF(G222=0,IF(H222=0,IF($F222&lt;J$1,$F222,0),0),0)</f>
        <v>18.831</v>
      </c>
      <c r="J222" s="3">
        <f>IF(F222&gt;J$1,F222,0)</f>
        <v>0</v>
      </c>
      <c r="K222" s="8">
        <f>SUM(E222+F222)</f>
        <v>37.338</v>
      </c>
      <c r="L222" s="12"/>
      <c r="M222" s="12"/>
    </row>
    <row r="223" spans="1:11" ht="16.5" customHeight="1">
      <c r="A223" s="2">
        <v>135</v>
      </c>
      <c r="B223" s="22">
        <v>224</v>
      </c>
      <c r="C223" s="6" t="s">
        <v>812</v>
      </c>
      <c r="D223" s="17" t="s">
        <v>814</v>
      </c>
      <c r="E223" s="7">
        <v>18.592</v>
      </c>
      <c r="F223" s="7">
        <v>18.757</v>
      </c>
      <c r="G223" s="24">
        <f>IF($F223&lt;H$1,$F223,0)</f>
        <v>0</v>
      </c>
      <c r="H223" s="3">
        <f>IF(G223=0,IF($F223&lt;I$1,$F223,0),0)</f>
        <v>0</v>
      </c>
      <c r="I223" s="3">
        <f>IF(G223=0,IF(H223=0,IF($F223&lt;J$1,$F223,0),0),0)</f>
        <v>18.757</v>
      </c>
      <c r="J223" s="3">
        <f>IF(F223&gt;J$1,F223,0)</f>
        <v>0</v>
      </c>
      <c r="K223" s="56">
        <f>SUM(E223+F223)</f>
        <v>37.349000000000004</v>
      </c>
    </row>
    <row r="224" spans="1:11" ht="16.5" customHeight="1">
      <c r="A224" s="2">
        <v>136</v>
      </c>
      <c r="B224" s="22">
        <v>133</v>
      </c>
      <c r="C224" s="31" t="s">
        <v>265</v>
      </c>
      <c r="D224" s="1" t="s">
        <v>266</v>
      </c>
      <c r="E224" s="7">
        <v>18.679</v>
      </c>
      <c r="F224" s="7">
        <v>18.672</v>
      </c>
      <c r="G224" s="24">
        <f>IF($F224&lt;H$1,$F224,0)</f>
        <v>0</v>
      </c>
      <c r="H224" s="3">
        <f>IF(G224=0,IF($F224&lt;I$1,$F224,0),0)</f>
        <v>0</v>
      </c>
      <c r="I224" s="3">
        <f>IF(G224=0,IF(H224=0,IF($F224&lt;J$1,$F224,0),0),0)</f>
        <v>18.672</v>
      </c>
      <c r="J224" s="3">
        <f>IF(F224&gt;J$1,F224,0)</f>
        <v>0</v>
      </c>
      <c r="K224" s="8">
        <f>SUM(E224+F224)</f>
        <v>37.351</v>
      </c>
    </row>
    <row r="225" spans="1:11" ht="16.5" customHeight="1">
      <c r="A225" s="2">
        <v>137</v>
      </c>
      <c r="B225" s="22">
        <v>37</v>
      </c>
      <c r="C225" s="30" t="s">
        <v>171</v>
      </c>
      <c r="D225" s="23" t="s">
        <v>915</v>
      </c>
      <c r="E225" s="24">
        <v>18.789</v>
      </c>
      <c r="F225" s="24">
        <v>18.579</v>
      </c>
      <c r="G225" s="24">
        <f>IF($F225&lt;H$1,$F225,0)</f>
        <v>0</v>
      </c>
      <c r="H225" s="3">
        <f>IF(G225=0,IF($F225&lt;I$1,$F225,0),0)</f>
        <v>18.579</v>
      </c>
      <c r="I225" s="3">
        <f>IF(G225=0,IF(H225=0,IF($F225&lt;J$1,$F225,0),0),0)</f>
        <v>0</v>
      </c>
      <c r="J225" s="3">
        <f>IF(F225&gt;J$1,F225,0)</f>
        <v>0</v>
      </c>
      <c r="K225" s="8">
        <f>SUM(E225+F225)</f>
        <v>37.368</v>
      </c>
    </row>
    <row r="226" spans="1:11" ht="16.5" customHeight="1">
      <c r="A226" s="2">
        <v>138</v>
      </c>
      <c r="B226" s="22">
        <v>317</v>
      </c>
      <c r="C226" s="6" t="s">
        <v>888</v>
      </c>
      <c r="D226" s="1" t="s">
        <v>889</v>
      </c>
      <c r="E226" s="7">
        <v>18.831</v>
      </c>
      <c r="F226" s="7">
        <v>18.546</v>
      </c>
      <c r="G226" s="24">
        <f>IF($F226&lt;H$1,$F226,0)</f>
        <v>0</v>
      </c>
      <c r="H226" s="3">
        <f>IF(G226=0,IF($F226&lt;I$1,$F226,0),0)</f>
        <v>18.546</v>
      </c>
      <c r="I226" s="3">
        <f>IF(G226=0,IF(H226=0,IF($F226&lt;J$1,$F226,0),0),0)</f>
        <v>0</v>
      </c>
      <c r="J226" s="3">
        <f>IF(F226&gt;J$1,F226,0)</f>
        <v>0</v>
      </c>
      <c r="K226" s="56">
        <f>SUM(E226+F226)</f>
        <v>37.376999999999995</v>
      </c>
    </row>
    <row r="227" spans="1:11" ht="16.5" customHeight="1">
      <c r="A227" s="2">
        <v>139</v>
      </c>
      <c r="B227" s="22">
        <v>451</v>
      </c>
      <c r="C227" s="53" t="s">
        <v>645</v>
      </c>
      <c r="D227" s="42" t="s">
        <v>619</v>
      </c>
      <c r="E227" s="7">
        <v>18.672</v>
      </c>
      <c r="F227" s="7">
        <v>18.723</v>
      </c>
      <c r="G227" s="24">
        <f>IF($F227&lt;H$1,$F227,0)</f>
        <v>0</v>
      </c>
      <c r="H227" s="3">
        <f>IF(G227=0,IF($F227&lt;I$1,$F227,0),0)</f>
        <v>0</v>
      </c>
      <c r="I227" s="3">
        <f>IF(G227=0,IF(H227=0,IF($F227&lt;J$1,$F227,0),0),0)</f>
        <v>18.723</v>
      </c>
      <c r="J227" s="3">
        <f>IF(F227&gt;J$1,F227,0)</f>
        <v>0</v>
      </c>
      <c r="K227" s="8">
        <f>SUM(E227+F227)</f>
        <v>37.394999999999996</v>
      </c>
    </row>
    <row r="228" spans="1:11" ht="16.5" customHeight="1">
      <c r="A228" s="2">
        <v>140</v>
      </c>
      <c r="B228" s="22">
        <v>50</v>
      </c>
      <c r="C228" s="6" t="s">
        <v>29</v>
      </c>
      <c r="D228" s="10" t="s">
        <v>31</v>
      </c>
      <c r="E228" s="7">
        <v>18.209</v>
      </c>
      <c r="F228" s="7">
        <v>19.195</v>
      </c>
      <c r="G228" s="24">
        <f>IF($F228&lt;H$1,$F228,0)</f>
        <v>0</v>
      </c>
      <c r="H228" s="3">
        <f>IF(G228=0,IF($F228&lt;I$1,$F228,0),0)</f>
        <v>0</v>
      </c>
      <c r="I228" s="3">
        <f>IF(G228=0,IF(H228=0,IF($F228&lt;J$1,$F228,0),0),0)</f>
        <v>19.195</v>
      </c>
      <c r="J228" s="3">
        <f>IF(F228&gt;J$1,F228,0)</f>
        <v>0</v>
      </c>
      <c r="K228" s="8">
        <f>SUM(E228+F228)</f>
        <v>37.403999999999996</v>
      </c>
    </row>
    <row r="229" spans="1:11" ht="16.5" customHeight="1">
      <c r="A229" s="2">
        <v>141</v>
      </c>
      <c r="B229" s="22">
        <v>335</v>
      </c>
      <c r="C229" s="6" t="s">
        <v>932</v>
      </c>
      <c r="D229" s="1" t="s">
        <v>952</v>
      </c>
      <c r="E229" s="7">
        <v>18.543</v>
      </c>
      <c r="F229" s="7">
        <v>18.863</v>
      </c>
      <c r="G229" s="24">
        <f>IF($F229&lt;H$1,$F229,0)</f>
        <v>0</v>
      </c>
      <c r="H229" s="3">
        <f>IF(G229=0,IF($F229&lt;I$1,$F229,0),0)</f>
        <v>0</v>
      </c>
      <c r="I229" s="3">
        <f>IF(G229=0,IF(H229=0,IF($F229&lt;J$1,$F229,0),0),0)</f>
        <v>18.863</v>
      </c>
      <c r="J229" s="3">
        <f>IF(F229&gt;J$1,F229,0)</f>
        <v>0</v>
      </c>
      <c r="K229" s="56">
        <f>SUM(E229+F229)</f>
        <v>37.406</v>
      </c>
    </row>
    <row r="230" spans="1:11" ht="16.5" customHeight="1">
      <c r="A230" s="2">
        <v>142</v>
      </c>
      <c r="B230" s="22">
        <v>122</v>
      </c>
      <c r="C230" s="6" t="s">
        <v>145</v>
      </c>
      <c r="D230" s="1" t="s">
        <v>147</v>
      </c>
      <c r="E230" s="7">
        <v>18.584</v>
      </c>
      <c r="F230" s="7">
        <v>18.836</v>
      </c>
      <c r="G230" s="24">
        <f>IF($F230&lt;H$1,$F230,0)</f>
        <v>0</v>
      </c>
      <c r="H230" s="3">
        <f>IF(G230=0,IF($F230&lt;I$1,$F230,0),0)</f>
        <v>0</v>
      </c>
      <c r="I230" s="3">
        <f>IF(G230=0,IF(H230=0,IF($F230&lt;J$1,$F230,0),0),0)</f>
        <v>18.836</v>
      </c>
      <c r="J230" s="3">
        <f>IF(F230&gt;J$1,F230,0)</f>
        <v>0</v>
      </c>
      <c r="K230" s="8">
        <f>SUM(E230+F230)</f>
        <v>37.42</v>
      </c>
    </row>
    <row r="231" spans="1:11" ht="16.5" customHeight="1">
      <c r="A231" s="2">
        <v>143</v>
      </c>
      <c r="B231" s="22">
        <v>219</v>
      </c>
      <c r="C231" s="6" t="s">
        <v>685</v>
      </c>
      <c r="D231" s="1" t="s">
        <v>945</v>
      </c>
      <c r="E231" s="7">
        <v>18.761</v>
      </c>
      <c r="F231" s="7">
        <v>18.676</v>
      </c>
      <c r="G231" s="24">
        <f>IF($F231&lt;H$1,$F231,0)</f>
        <v>0</v>
      </c>
      <c r="H231" s="3">
        <f>IF(G231=0,IF($F231&lt;I$1,$F231,0),0)</f>
        <v>0</v>
      </c>
      <c r="I231" s="3">
        <f>IF(G231=0,IF(H231=0,IF($F231&lt;J$1,$F231,0),0),0)</f>
        <v>18.676</v>
      </c>
      <c r="J231" s="3">
        <f>IF(F231&gt;J$1,F231,0)</f>
        <v>0</v>
      </c>
      <c r="K231" s="56">
        <f>SUM(E231+F231)</f>
        <v>37.437</v>
      </c>
    </row>
    <row r="232" spans="1:11" ht="16.5" customHeight="1">
      <c r="A232" s="73" t="s">
        <v>966</v>
      </c>
      <c r="B232" s="65">
        <v>441</v>
      </c>
      <c r="C232" s="67" t="s">
        <v>636</v>
      </c>
      <c r="D232" s="68" t="s">
        <v>609</v>
      </c>
      <c r="E232" s="40">
        <v>18.942</v>
      </c>
      <c r="F232" s="40">
        <v>18.516</v>
      </c>
      <c r="G232" s="40">
        <f>IF($F232&lt;H$1,$F232,0)</f>
        <v>0</v>
      </c>
      <c r="H232" s="66">
        <f>IF(G232=0,IF($F232&lt;I$1,$F232,0),0)</f>
        <v>18.516</v>
      </c>
      <c r="I232" s="66">
        <f>IF(G232=0,IF(H232=0,IF($F232&lt;J$1,$F232,0),0),0)</f>
        <v>0</v>
      </c>
      <c r="J232" s="66">
        <f>IF(F232&gt;J$1,F232,0)</f>
        <v>0</v>
      </c>
      <c r="K232" s="41">
        <f>SUM(E232+F232)</f>
        <v>37.458</v>
      </c>
    </row>
    <row r="233" spans="1:11" ht="16.5" customHeight="1">
      <c r="A233" s="74" t="s">
        <v>966</v>
      </c>
      <c r="B233" s="65">
        <v>206</v>
      </c>
      <c r="C233" s="38" t="s">
        <v>329</v>
      </c>
      <c r="D233" s="39" t="s">
        <v>330</v>
      </c>
      <c r="E233" s="40">
        <v>18.535</v>
      </c>
      <c r="F233" s="40">
        <v>18.923</v>
      </c>
      <c r="G233" s="40">
        <f>IF($F233&lt;H$1,$F233,0)</f>
        <v>0</v>
      </c>
      <c r="H233" s="66">
        <f>IF(G233=0,IF($F233&lt;I$1,$F233,0),0)</f>
        <v>0</v>
      </c>
      <c r="I233" s="66">
        <f>IF(G233=0,IF(H233=0,IF($F233&lt;J$1,$F233,0),0),0)</f>
        <v>18.923</v>
      </c>
      <c r="J233" s="66">
        <f>IF(F233&gt;J$1,F233,0)</f>
        <v>0</v>
      </c>
      <c r="K233" s="41">
        <f>SUM(E233+F233)</f>
        <v>37.458</v>
      </c>
    </row>
    <row r="234" spans="1:11" ht="16.5" customHeight="1">
      <c r="A234" s="65">
        <v>3</v>
      </c>
      <c r="B234" s="65">
        <v>350</v>
      </c>
      <c r="C234" s="67" t="s">
        <v>418</v>
      </c>
      <c r="D234" s="68" t="s">
        <v>440</v>
      </c>
      <c r="E234" s="40">
        <v>18.766</v>
      </c>
      <c r="F234" s="40">
        <v>18.695</v>
      </c>
      <c r="G234" s="40">
        <f>IF($F234&lt;H$1,$F234,0)</f>
        <v>0</v>
      </c>
      <c r="H234" s="66">
        <f>IF(G234=0,IF($F234&lt;I$1,$F234,0),0)</f>
        <v>0</v>
      </c>
      <c r="I234" s="66">
        <f>IF(G234=0,IF(H234=0,IF($F234&lt;J$1,$F234,0),0),0)</f>
        <v>18.695</v>
      </c>
      <c r="J234" s="66">
        <f>IF(F234&gt;J$1,F234,0)</f>
        <v>0</v>
      </c>
      <c r="K234" s="41">
        <f>SUM(E234+F234)</f>
        <v>37.461</v>
      </c>
    </row>
    <row r="235" spans="1:11" ht="16.5" customHeight="1">
      <c r="A235" s="65">
        <v>4</v>
      </c>
      <c r="B235" s="65">
        <v>49</v>
      </c>
      <c r="C235" s="38" t="s">
        <v>164</v>
      </c>
      <c r="D235" s="39" t="s">
        <v>165</v>
      </c>
      <c r="E235" s="40">
        <v>18.838</v>
      </c>
      <c r="F235" s="40">
        <v>18.657</v>
      </c>
      <c r="G235" s="40">
        <f>IF($F235&lt;H$1,$F235,0)</f>
        <v>0</v>
      </c>
      <c r="H235" s="66">
        <f>IF(G235=0,IF($F235&lt;I$1,$F235,0),0)</f>
        <v>0</v>
      </c>
      <c r="I235" s="66">
        <f>IF(G235=0,IF(H235=0,IF($F235&lt;J$1,$F235,0),0),0)</f>
        <v>18.657</v>
      </c>
      <c r="J235" s="66">
        <f>IF(F235&gt;J$1,F235,0)</f>
        <v>0</v>
      </c>
      <c r="K235" s="41">
        <f>SUM(E235+F235)</f>
        <v>37.495000000000005</v>
      </c>
    </row>
    <row r="236" spans="1:11" ht="16.5" customHeight="1">
      <c r="A236" s="65">
        <v>5</v>
      </c>
      <c r="B236" s="65">
        <v>73</v>
      </c>
      <c r="C236" s="38" t="s">
        <v>241</v>
      </c>
      <c r="D236" s="39" t="s">
        <v>242</v>
      </c>
      <c r="E236" s="40">
        <v>18.759</v>
      </c>
      <c r="F236" s="40">
        <v>18.74</v>
      </c>
      <c r="G236" s="40">
        <f>IF($F236&lt;H$1,$F236,0)</f>
        <v>0</v>
      </c>
      <c r="H236" s="66">
        <f>IF(G236=0,IF($F236&lt;I$1,$F236,0),0)</f>
        <v>0</v>
      </c>
      <c r="I236" s="66">
        <f>IF(G236=0,IF(H236=0,IF($F236&lt;J$1,$F236,0),0),0)</f>
        <v>18.74</v>
      </c>
      <c r="J236" s="66">
        <f>IF(F236&gt;J$1,F236,0)</f>
        <v>0</v>
      </c>
      <c r="K236" s="41">
        <f>SUM(E236+F236)</f>
        <v>37.498999999999995</v>
      </c>
    </row>
    <row r="237" spans="1:11" ht="16.5" customHeight="1">
      <c r="A237" s="65">
        <v>6</v>
      </c>
      <c r="B237" s="65">
        <v>322</v>
      </c>
      <c r="C237" s="38" t="s">
        <v>901</v>
      </c>
      <c r="D237" s="39" t="s">
        <v>902</v>
      </c>
      <c r="E237" s="40">
        <v>18.738</v>
      </c>
      <c r="F237" s="40">
        <v>18.761</v>
      </c>
      <c r="G237" s="40">
        <f>IF($F237&lt;H$1,$F237,0)</f>
        <v>0</v>
      </c>
      <c r="H237" s="66">
        <f>IF(G237=0,IF($F237&lt;I$1,$F237,0),0)</f>
        <v>0</v>
      </c>
      <c r="I237" s="66">
        <f>IF(G237=0,IF(H237=0,IF($F237&lt;J$1,$F237,0),0),0)</f>
        <v>18.761</v>
      </c>
      <c r="J237" s="66">
        <f>IF(F237&gt;J$1,F237,0)</f>
        <v>0</v>
      </c>
      <c r="K237" s="41">
        <f>SUM(E237+F237)</f>
        <v>37.498999999999995</v>
      </c>
    </row>
    <row r="238" spans="1:11" ht="16.5" customHeight="1">
      <c r="A238" s="65">
        <v>7</v>
      </c>
      <c r="B238" s="65">
        <v>58</v>
      </c>
      <c r="C238" s="38" t="s">
        <v>172</v>
      </c>
      <c r="D238" s="39" t="s">
        <v>173</v>
      </c>
      <c r="E238" s="40">
        <v>18.766</v>
      </c>
      <c r="F238" s="40">
        <v>18.734</v>
      </c>
      <c r="G238" s="40">
        <f>IF($F238&lt;H$1,$F238,0)</f>
        <v>0</v>
      </c>
      <c r="H238" s="66">
        <f>IF(G238=0,IF($F238&lt;I$1,$F238,0),0)</f>
        <v>0</v>
      </c>
      <c r="I238" s="66">
        <f>IF(G238=0,IF(H238=0,IF($F238&lt;J$1,$F238,0),0),0)</f>
        <v>18.734</v>
      </c>
      <c r="J238" s="66">
        <f>IF(F238&gt;J$1,F238,0)</f>
        <v>0</v>
      </c>
      <c r="K238" s="41">
        <f>SUM(E238+F238)</f>
        <v>37.5</v>
      </c>
    </row>
    <row r="239" spans="1:11" ht="16.5" customHeight="1">
      <c r="A239" s="65">
        <v>8</v>
      </c>
      <c r="B239" s="65">
        <v>182</v>
      </c>
      <c r="C239" s="38" t="s">
        <v>371</v>
      </c>
      <c r="D239" s="39" t="s">
        <v>762</v>
      </c>
      <c r="E239" s="40">
        <v>18.763</v>
      </c>
      <c r="F239" s="40">
        <v>18.739</v>
      </c>
      <c r="G239" s="40">
        <f>IF($F239&lt;H$1,$F239,0)</f>
        <v>0</v>
      </c>
      <c r="H239" s="66">
        <f>IF(G239=0,IF($F239&lt;I$1,$F239,0),0)</f>
        <v>0</v>
      </c>
      <c r="I239" s="66">
        <f>IF(G239=0,IF(H239=0,IF($F239&lt;J$1,$F239,0),0),0)</f>
        <v>18.739</v>
      </c>
      <c r="J239" s="66">
        <f>IF(F239&gt;J$1,F239,0)</f>
        <v>0</v>
      </c>
      <c r="K239" s="41">
        <f>SUM(E239+F239)</f>
        <v>37.502</v>
      </c>
    </row>
    <row r="240" spans="1:11" ht="16.5" customHeight="1">
      <c r="A240" s="22">
        <v>9</v>
      </c>
      <c r="B240" s="22">
        <v>268</v>
      </c>
      <c r="C240" s="31" t="s">
        <v>808</v>
      </c>
      <c r="D240" s="9" t="s">
        <v>809</v>
      </c>
      <c r="E240" s="7">
        <v>18.723</v>
      </c>
      <c r="F240" s="7">
        <v>18.781</v>
      </c>
      <c r="G240" s="24">
        <f>IF($F240&lt;H$1,$F240,0)</f>
        <v>0</v>
      </c>
      <c r="H240" s="3">
        <f>IF(G240=0,IF($F240&lt;I$1,$F240,0),0)</f>
        <v>0</v>
      </c>
      <c r="I240" s="3">
        <f>IF(G240=0,IF(H240=0,IF($F240&lt;J$1,$F240,0),0),0)</f>
        <v>18.781</v>
      </c>
      <c r="J240" s="3">
        <f>IF(F240&gt;J$1,F240,0)</f>
        <v>0</v>
      </c>
      <c r="K240" s="56">
        <f>SUM(E240+F240)</f>
        <v>37.504</v>
      </c>
    </row>
    <row r="241" spans="1:11" ht="16.5" customHeight="1">
      <c r="A241" s="22">
        <v>10</v>
      </c>
      <c r="B241" s="22">
        <v>523</v>
      </c>
      <c r="C241" s="55" t="s">
        <v>408</v>
      </c>
      <c r="D241" s="43" t="s">
        <v>394</v>
      </c>
      <c r="E241" s="51">
        <v>18.72</v>
      </c>
      <c r="F241" s="51">
        <v>18.791</v>
      </c>
      <c r="G241" s="24">
        <f>IF($F241&lt;H$1,$F241,0)</f>
        <v>0</v>
      </c>
      <c r="H241" s="3">
        <f>IF(G241=0,IF($F241&lt;I$1,$F241,0),0)</f>
        <v>0</v>
      </c>
      <c r="I241" s="3">
        <f>IF(G241=0,IF(H241=0,IF($F241&lt;J$1,$F241,0),0),0)</f>
        <v>18.791</v>
      </c>
      <c r="J241" s="3">
        <f>IF(F241&gt;J$1,F241,0)</f>
        <v>0</v>
      </c>
      <c r="K241" s="8">
        <f>SUM(E241+F241)</f>
        <v>37.510999999999996</v>
      </c>
    </row>
    <row r="242" spans="1:11" ht="16.5" customHeight="1">
      <c r="A242" s="22">
        <v>11</v>
      </c>
      <c r="B242" s="22">
        <v>48</v>
      </c>
      <c r="C242" s="31" t="s">
        <v>118</v>
      </c>
      <c r="D242" s="1" t="s">
        <v>119</v>
      </c>
      <c r="E242" s="7">
        <v>18.795</v>
      </c>
      <c r="F242" s="7">
        <v>18.734</v>
      </c>
      <c r="G242" s="24">
        <f>IF($F242&lt;H$1,$F242,0)</f>
        <v>0</v>
      </c>
      <c r="H242" s="3">
        <f>IF(G242=0,IF($F242&lt;I$1,$F242,0),0)</f>
        <v>0</v>
      </c>
      <c r="I242" s="3">
        <f>IF(G242=0,IF(H242=0,IF($F242&lt;J$1,$F242,0),0),0)</f>
        <v>18.734</v>
      </c>
      <c r="J242" s="3">
        <f>IF(F242&gt;J$1,F242,0)</f>
        <v>0</v>
      </c>
      <c r="K242" s="8">
        <f>SUM(E242+F242)</f>
        <v>37.529</v>
      </c>
    </row>
    <row r="243" spans="1:11" ht="16.5" customHeight="1">
      <c r="A243" s="22">
        <v>12</v>
      </c>
      <c r="B243" s="22">
        <v>260</v>
      </c>
      <c r="C243" s="6" t="s">
        <v>791</v>
      </c>
      <c r="D243" s="1" t="s">
        <v>940</v>
      </c>
      <c r="E243" s="7">
        <v>18.91</v>
      </c>
      <c r="F243" s="7">
        <v>18.635</v>
      </c>
      <c r="G243" s="24">
        <f>IF($F243&lt;H$1,$F243,0)</f>
        <v>0</v>
      </c>
      <c r="H243" s="3">
        <f>IF(G243=0,IF($F243&lt;I$1,$F243,0),0)</f>
        <v>0</v>
      </c>
      <c r="I243" s="3">
        <f>IF(G243=0,IF(H243=0,IF($F243&lt;J$1,$F243,0),0),0)</f>
        <v>18.635</v>
      </c>
      <c r="J243" s="3">
        <f>IF(F243&gt;J$1,F243,0)</f>
        <v>0</v>
      </c>
      <c r="K243" s="56">
        <f>SUM(E243+F243)</f>
        <v>37.545</v>
      </c>
    </row>
    <row r="244" spans="1:13" ht="16.5" customHeight="1">
      <c r="A244" s="22">
        <v>13</v>
      </c>
      <c r="B244" s="22">
        <v>1</v>
      </c>
      <c r="C244" s="23" t="s">
        <v>23</v>
      </c>
      <c r="D244" s="23" t="s">
        <v>24</v>
      </c>
      <c r="E244" s="24">
        <v>18.778</v>
      </c>
      <c r="F244" s="24">
        <v>18.816</v>
      </c>
      <c r="G244" s="24">
        <f>IF($F244&lt;H$1,$F244,0)</f>
        <v>0</v>
      </c>
      <c r="H244" s="3">
        <f>IF(G244=0,IF($F244&lt;I$1,$F244,0),0)</f>
        <v>0</v>
      </c>
      <c r="I244" s="3">
        <f>IF(G244=0,IF(H244=0,IF($F244&lt;J$1,$F244,0),0),0)</f>
        <v>18.816</v>
      </c>
      <c r="J244" s="3">
        <f>IF(F244&gt;J$1,F244,0)</f>
        <v>0</v>
      </c>
      <c r="K244" s="8">
        <f>SUM(E244+F244)</f>
        <v>37.593999999999994</v>
      </c>
      <c r="L244" s="12"/>
      <c r="M244" s="12"/>
    </row>
    <row r="245" spans="1:11" ht="16.5" customHeight="1">
      <c r="A245" s="22">
        <v>14</v>
      </c>
      <c r="B245" s="22">
        <v>202</v>
      </c>
      <c r="C245" s="6" t="s">
        <v>320</v>
      </c>
      <c r="D245" s="1" t="s">
        <v>321</v>
      </c>
      <c r="E245" s="7">
        <v>18.724</v>
      </c>
      <c r="F245" s="7">
        <v>18.902</v>
      </c>
      <c r="G245" s="24">
        <f>IF($F245&lt;H$1,$F245,0)</f>
        <v>0</v>
      </c>
      <c r="H245" s="3">
        <f>IF(G245=0,IF($F245&lt;I$1,$F245,0),0)</f>
        <v>0</v>
      </c>
      <c r="I245" s="3">
        <f>IF(G245=0,IF(H245=0,IF($F245&lt;J$1,$F245,0),0),0)</f>
        <v>18.902</v>
      </c>
      <c r="J245" s="3">
        <f>IF(F245&gt;J$1,F245,0)</f>
        <v>0</v>
      </c>
      <c r="K245" s="56">
        <f>SUM(E245+F245)</f>
        <v>37.626000000000005</v>
      </c>
    </row>
    <row r="246" spans="1:11" ht="16.5" customHeight="1">
      <c r="A246" s="22">
        <v>15</v>
      </c>
      <c r="B246" s="22">
        <v>346</v>
      </c>
      <c r="C246" s="52" t="s">
        <v>415</v>
      </c>
      <c r="D246" s="43" t="s">
        <v>436</v>
      </c>
      <c r="E246" s="7">
        <v>19.005</v>
      </c>
      <c r="F246" s="7">
        <v>18.629</v>
      </c>
      <c r="G246" s="24">
        <f>IF($F246&lt;H$1,$F246,0)</f>
        <v>0</v>
      </c>
      <c r="H246" s="3">
        <f>IF(G246=0,IF($F246&lt;I$1,$F246,0),0)</f>
        <v>0</v>
      </c>
      <c r="I246" s="3">
        <f>IF(G246=0,IF(H246=0,IF($F246&lt;J$1,$F246,0),0),0)</f>
        <v>18.629</v>
      </c>
      <c r="J246" s="3">
        <f>IF(F246&gt;J$1,F246,0)</f>
        <v>0</v>
      </c>
      <c r="K246" s="8">
        <f>SUM(E246+F246)</f>
        <v>37.634</v>
      </c>
    </row>
    <row r="247" spans="1:11" ht="16.5" customHeight="1">
      <c r="A247" s="22">
        <v>16</v>
      </c>
      <c r="B247" s="22">
        <v>17</v>
      </c>
      <c r="C247" s="9" t="s">
        <v>67</v>
      </c>
      <c r="D247" s="9" t="s">
        <v>68</v>
      </c>
      <c r="E247" s="7">
        <v>18.981</v>
      </c>
      <c r="F247" s="7">
        <v>18.673</v>
      </c>
      <c r="G247" s="24">
        <f>IF($F247&lt;H$1,$F247,0)</f>
        <v>0</v>
      </c>
      <c r="H247" s="3">
        <f>IF(G247=0,IF($F247&lt;I$1,$F247,0),0)</f>
        <v>0</v>
      </c>
      <c r="I247" s="3">
        <f>IF(G247=0,IF(H247=0,IF($F247&lt;J$1,$F247,0),0),0)</f>
        <v>18.673</v>
      </c>
      <c r="J247" s="3">
        <f>IF(F247&gt;J$1,F247,0)</f>
        <v>0</v>
      </c>
      <c r="K247" s="8">
        <f>SUM(E247+F247)</f>
        <v>37.653999999999996</v>
      </c>
    </row>
    <row r="248" spans="1:11" ht="16.5" customHeight="1">
      <c r="A248" s="22">
        <v>17</v>
      </c>
      <c r="B248" s="22">
        <v>91</v>
      </c>
      <c r="C248" s="6" t="s">
        <v>255</v>
      </c>
      <c r="D248" s="1" t="s">
        <v>256</v>
      </c>
      <c r="E248" s="7">
        <v>18.721</v>
      </c>
      <c r="F248" s="7">
        <v>18.937</v>
      </c>
      <c r="G248" s="24">
        <f>IF($F248&lt;H$1,$F248,0)</f>
        <v>0</v>
      </c>
      <c r="H248" s="3">
        <f>IF(G248=0,IF($F248&lt;I$1,$F248,0),0)</f>
        <v>0</v>
      </c>
      <c r="I248" s="3">
        <f>IF(G248=0,IF(H248=0,IF($F248&lt;J$1,$F248,0),0),0)</f>
        <v>18.937</v>
      </c>
      <c r="J248" s="3">
        <f>IF(F248&gt;J$1,F248,0)</f>
        <v>0</v>
      </c>
      <c r="K248" s="8">
        <f>SUM(E248+F248)</f>
        <v>37.658</v>
      </c>
    </row>
    <row r="249" spans="1:11" ht="16.5" customHeight="1">
      <c r="A249" s="22">
        <v>18</v>
      </c>
      <c r="B249" s="22">
        <v>474</v>
      </c>
      <c r="C249" s="53" t="s">
        <v>684</v>
      </c>
      <c r="D249" s="43" t="s">
        <v>667</v>
      </c>
      <c r="E249" s="7">
        <v>19.335</v>
      </c>
      <c r="F249" s="7">
        <v>18.326</v>
      </c>
      <c r="G249" s="24">
        <f>IF($F249&lt;H$1,$F249,0)</f>
        <v>0</v>
      </c>
      <c r="H249" s="3">
        <f>IF(G249=0,IF($F249&lt;I$1,$F249,0),0)</f>
        <v>18.326</v>
      </c>
      <c r="I249" s="3">
        <f>IF(G249=0,IF(H249=0,IF($F249&lt;J$1,$F249,0),0),0)</f>
        <v>0</v>
      </c>
      <c r="J249" s="3">
        <f>IF(F249&gt;J$1,F249,0)</f>
        <v>0</v>
      </c>
      <c r="K249" s="8">
        <f>SUM(E249+F249)</f>
        <v>37.661</v>
      </c>
    </row>
    <row r="250" spans="1:11" ht="16.5" customHeight="1">
      <c r="A250" s="22">
        <v>19</v>
      </c>
      <c r="B250" s="22">
        <v>333</v>
      </c>
      <c r="C250" s="6" t="s">
        <v>927</v>
      </c>
      <c r="D250" s="1" t="s">
        <v>928</v>
      </c>
      <c r="E250" s="7">
        <v>18.98</v>
      </c>
      <c r="F250" s="7">
        <v>18.688</v>
      </c>
      <c r="G250" s="24">
        <f>IF($F250&lt;H$1,$F250,0)</f>
        <v>0</v>
      </c>
      <c r="H250" s="3">
        <f>IF(G250=0,IF($F250&lt;I$1,$F250,0),0)</f>
        <v>0</v>
      </c>
      <c r="I250" s="3">
        <f>IF(G250=0,IF(H250=0,IF($F250&lt;J$1,$F250,0),0),0)</f>
        <v>18.688</v>
      </c>
      <c r="J250" s="3">
        <f>IF(F250&gt;J$1,F250,0)</f>
        <v>0</v>
      </c>
      <c r="K250" s="56">
        <f>SUM(E250+F250)</f>
        <v>37.668</v>
      </c>
    </row>
    <row r="251" spans="1:11" ht="16.5" customHeight="1">
      <c r="A251" s="22">
        <v>20</v>
      </c>
      <c r="B251" s="22">
        <v>181</v>
      </c>
      <c r="C251" s="6" t="s">
        <v>199</v>
      </c>
      <c r="D251" s="1" t="s">
        <v>200</v>
      </c>
      <c r="E251" s="7">
        <v>18.976</v>
      </c>
      <c r="F251" s="7">
        <v>18.72</v>
      </c>
      <c r="G251" s="24">
        <f>IF($F251&lt;H$1,$F251,0)</f>
        <v>0</v>
      </c>
      <c r="H251" s="3">
        <f>IF(G251=0,IF($F251&lt;I$1,$F251,0),0)</f>
        <v>0</v>
      </c>
      <c r="I251" s="3">
        <f>IF(G251=0,IF(H251=0,IF($F251&lt;J$1,$F251,0),0),0)</f>
        <v>18.72</v>
      </c>
      <c r="J251" s="3">
        <f>IF(F251&gt;J$1,F251,0)</f>
        <v>0</v>
      </c>
      <c r="K251" s="8">
        <f>SUM(E251+F251)</f>
        <v>37.696</v>
      </c>
    </row>
    <row r="252" spans="1:11" ht="16.5" customHeight="1">
      <c r="A252" s="22">
        <v>21</v>
      </c>
      <c r="B252" s="22">
        <v>232</v>
      </c>
      <c r="C252" s="6" t="s">
        <v>381</v>
      </c>
      <c r="D252" s="1" t="s">
        <v>380</v>
      </c>
      <c r="E252" s="7">
        <v>18.876</v>
      </c>
      <c r="F252" s="7">
        <v>18.834</v>
      </c>
      <c r="G252" s="24">
        <f>IF($F252&lt;H$1,$F252,0)</f>
        <v>0</v>
      </c>
      <c r="H252" s="3">
        <f>IF(G252=0,IF($F252&lt;I$1,$F252,0),0)</f>
        <v>0</v>
      </c>
      <c r="I252" s="3">
        <f>IF(G252=0,IF(H252=0,IF($F252&lt;J$1,$F252,0),0),0)</f>
        <v>18.834</v>
      </c>
      <c r="J252" s="3">
        <f>IF(F252&gt;J$1,F252,0)</f>
        <v>0</v>
      </c>
      <c r="K252" s="56">
        <f>SUM(E252+F252)</f>
        <v>37.71</v>
      </c>
    </row>
    <row r="253" spans="1:11" ht="16.5" customHeight="1">
      <c r="A253" s="22">
        <v>22</v>
      </c>
      <c r="B253" s="22">
        <v>216</v>
      </c>
      <c r="C253" s="61" t="s">
        <v>353</v>
      </c>
      <c r="D253" s="15" t="s">
        <v>354</v>
      </c>
      <c r="E253" s="7">
        <v>19.275</v>
      </c>
      <c r="F253" s="7">
        <v>18.443</v>
      </c>
      <c r="G253" s="24">
        <f>IF($F253&lt;H$1,$F253,0)</f>
        <v>0</v>
      </c>
      <c r="H253" s="3">
        <f>IF(G253=0,IF($F253&lt;I$1,$F253,0),0)</f>
        <v>18.443</v>
      </c>
      <c r="I253" s="3">
        <f>IF(G253=0,IF(H253=0,IF($F253&lt;J$1,$F253,0),0),0)</f>
        <v>0</v>
      </c>
      <c r="J253" s="3">
        <f>IF(F253&gt;J$1,F253,0)</f>
        <v>0</v>
      </c>
      <c r="K253" s="56">
        <f>SUM(E253+F253)</f>
        <v>37.718</v>
      </c>
    </row>
    <row r="254" spans="1:11" ht="16.5" customHeight="1">
      <c r="A254" s="22">
        <v>23</v>
      </c>
      <c r="B254" s="22">
        <v>259</v>
      </c>
      <c r="C254" s="31" t="s">
        <v>520</v>
      </c>
      <c r="D254" s="1" t="s">
        <v>790</v>
      </c>
      <c r="E254" s="7">
        <v>19.118</v>
      </c>
      <c r="F254" s="7">
        <v>18.6</v>
      </c>
      <c r="G254" s="24">
        <f>IF($F254&lt;H$1,$F254,0)</f>
        <v>0</v>
      </c>
      <c r="H254" s="3">
        <f>IF(G254=0,IF($F254&lt;I$1,$F254,0),0)</f>
        <v>18.6</v>
      </c>
      <c r="I254" s="3">
        <f>IF(G254=0,IF(H254=0,IF($F254&lt;J$1,$F254,0),0),0)</f>
        <v>0</v>
      </c>
      <c r="J254" s="3">
        <f>IF(F254&gt;J$1,F254,0)</f>
        <v>0</v>
      </c>
      <c r="K254" s="56">
        <f>SUM(E254+F254)</f>
        <v>37.718</v>
      </c>
    </row>
    <row r="255" spans="1:11" ht="16.5" customHeight="1">
      <c r="A255" s="22">
        <v>24</v>
      </c>
      <c r="B255" s="22">
        <v>61</v>
      </c>
      <c r="C255" s="6" t="s">
        <v>120</v>
      </c>
      <c r="D255" s="1" t="s">
        <v>121</v>
      </c>
      <c r="E255" s="7">
        <v>19.036</v>
      </c>
      <c r="F255" s="7">
        <v>18.699</v>
      </c>
      <c r="G255" s="24">
        <f>IF($F255&lt;H$1,$F255,0)</f>
        <v>0</v>
      </c>
      <c r="H255" s="3">
        <f>IF(G255=0,IF($F255&lt;I$1,$F255,0),0)</f>
        <v>0</v>
      </c>
      <c r="I255" s="3">
        <f>IF(G255=0,IF(H255=0,IF($F255&lt;J$1,$F255,0),0),0)</f>
        <v>18.699</v>
      </c>
      <c r="J255" s="3">
        <f>IF(F255&gt;J$1,F255,0)</f>
        <v>0</v>
      </c>
      <c r="K255" s="8">
        <f>SUM(E255+F255)</f>
        <v>37.735</v>
      </c>
    </row>
    <row r="256" spans="1:13" ht="16.5" customHeight="1">
      <c r="A256" s="22">
        <v>25</v>
      </c>
      <c r="B256" s="22">
        <v>3</v>
      </c>
      <c r="C256" s="23" t="s">
        <v>28</v>
      </c>
      <c r="D256" s="23" t="s">
        <v>392</v>
      </c>
      <c r="E256" s="24">
        <v>19.076</v>
      </c>
      <c r="F256" s="24">
        <v>18.677</v>
      </c>
      <c r="G256" s="24">
        <f>IF($F256&lt;H$1,$F256,0)</f>
        <v>0</v>
      </c>
      <c r="H256" s="3">
        <f>IF(G256=0,IF($F256&lt;I$1,$F256,0),0)</f>
        <v>0</v>
      </c>
      <c r="I256" s="3">
        <f>IF(G256=0,IF(H256=0,IF($F256&lt;J$1,$F256,0),0),0)</f>
        <v>18.677</v>
      </c>
      <c r="J256" s="3">
        <f>IF(F256&gt;J$1,F256,0)</f>
        <v>0</v>
      </c>
      <c r="K256" s="8">
        <f>SUM(E256+F256)</f>
        <v>37.753</v>
      </c>
      <c r="L256" s="12"/>
      <c r="M256" s="12"/>
    </row>
    <row r="257" spans="1:11" ht="16.5" customHeight="1">
      <c r="A257" s="22">
        <v>26</v>
      </c>
      <c r="B257" s="22">
        <v>280</v>
      </c>
      <c r="C257" s="6" t="s">
        <v>861</v>
      </c>
      <c r="D257" s="1" t="s">
        <v>880</v>
      </c>
      <c r="E257" s="7">
        <v>18.261</v>
      </c>
      <c r="F257" s="7">
        <v>19.537</v>
      </c>
      <c r="G257" s="24">
        <f>IF($F257&lt;H$1,$F257,0)</f>
        <v>0</v>
      </c>
      <c r="H257" s="3">
        <f>IF(G257=0,IF($F257&lt;I$1,$F257,0),0)</f>
        <v>0</v>
      </c>
      <c r="I257" s="3">
        <f>IF(G257=0,IF(H257=0,IF($F257&lt;J$1,$F257,0),0),0)</f>
        <v>0</v>
      </c>
      <c r="J257" s="3">
        <f>IF(F257&gt;J$1,F257,0)</f>
        <v>19.537</v>
      </c>
      <c r="K257" s="56">
        <f>SUM(E257+F257)</f>
        <v>37.798</v>
      </c>
    </row>
    <row r="258" spans="1:11" ht="16.5" customHeight="1">
      <c r="A258" s="22">
        <v>27</v>
      </c>
      <c r="B258" s="22">
        <v>79</v>
      </c>
      <c r="C258" s="6" t="s">
        <v>245</v>
      </c>
      <c r="D258" s="1" t="s">
        <v>246</v>
      </c>
      <c r="E258" s="7">
        <v>18.752</v>
      </c>
      <c r="F258" s="7">
        <v>19.062</v>
      </c>
      <c r="G258" s="24">
        <f>IF($F258&lt;H$1,$F258,0)</f>
        <v>0</v>
      </c>
      <c r="H258" s="3">
        <f>IF(G258=0,IF($F258&lt;I$1,$F258,0),0)</f>
        <v>0</v>
      </c>
      <c r="I258" s="3">
        <f>IF(G258=0,IF(H258=0,IF($F258&lt;J$1,$F258,0),0),0)</f>
        <v>19.062</v>
      </c>
      <c r="J258" s="3">
        <f>IF(F258&gt;J$1,F258,0)</f>
        <v>0</v>
      </c>
      <c r="K258" s="8">
        <f>SUM(E258+F258)</f>
        <v>37.814</v>
      </c>
    </row>
    <row r="259" spans="1:11" ht="16.5" customHeight="1">
      <c r="A259" s="22">
        <v>28</v>
      </c>
      <c r="B259" s="22">
        <v>54</v>
      </c>
      <c r="C259" s="6" t="s">
        <v>110</v>
      </c>
      <c r="D259" s="1" t="s">
        <v>111</v>
      </c>
      <c r="E259" s="7">
        <v>19.305</v>
      </c>
      <c r="F259" s="7">
        <v>18.512</v>
      </c>
      <c r="G259" s="24">
        <f>IF($F259&lt;H$1,$F259,0)</f>
        <v>0</v>
      </c>
      <c r="H259" s="3">
        <f>IF(G259=0,IF($F259&lt;I$1,$F259,0),0)</f>
        <v>18.512</v>
      </c>
      <c r="I259" s="3">
        <f>IF(G259=0,IF(H259=0,IF($F259&lt;J$1,$F259,0),0),0)</f>
        <v>0</v>
      </c>
      <c r="J259" s="3">
        <f>IF(F259&gt;J$1,F259,0)</f>
        <v>0</v>
      </c>
      <c r="K259" s="8">
        <f>SUM(E259+F259)</f>
        <v>37.817</v>
      </c>
    </row>
    <row r="260" spans="1:11" ht="16.5" customHeight="1">
      <c r="A260" s="22">
        <v>29</v>
      </c>
      <c r="B260" s="22">
        <v>347</v>
      </c>
      <c r="C260" s="52" t="s">
        <v>416</v>
      </c>
      <c r="D260" s="42" t="s">
        <v>437</v>
      </c>
      <c r="E260" s="7">
        <v>19.416</v>
      </c>
      <c r="F260" s="7">
        <v>18.406</v>
      </c>
      <c r="G260" s="24">
        <f>IF($F260&lt;H$1,$F260,0)</f>
        <v>0</v>
      </c>
      <c r="H260" s="3">
        <f>IF(G260=0,IF($F260&lt;I$1,$F260,0),0)</f>
        <v>18.406</v>
      </c>
      <c r="I260" s="3">
        <f>IF(G260=0,IF(H260=0,IF($F260&lt;J$1,$F260,0),0),0)</f>
        <v>0</v>
      </c>
      <c r="J260" s="3">
        <f>IF(F260&gt;J$1,F260,0)</f>
        <v>0</v>
      </c>
      <c r="K260" s="8">
        <f>SUM(E260+F260)</f>
        <v>37.822</v>
      </c>
    </row>
    <row r="261" spans="1:11" ht="16.5" customHeight="1">
      <c r="A261" s="22">
        <v>30</v>
      </c>
      <c r="B261" s="22">
        <v>460</v>
      </c>
      <c r="C261" s="53" t="s">
        <v>654</v>
      </c>
      <c r="D261" s="42" t="s">
        <v>628</v>
      </c>
      <c r="E261" s="7">
        <v>19.284</v>
      </c>
      <c r="F261" s="7">
        <v>18.571</v>
      </c>
      <c r="G261" s="24">
        <f>IF($F261&lt;H$1,$F261,0)</f>
        <v>0</v>
      </c>
      <c r="H261" s="3">
        <f>IF(G261=0,IF($F261&lt;I$1,$F261,0),0)</f>
        <v>18.571</v>
      </c>
      <c r="I261" s="3">
        <f>IF(G261=0,IF(H261=0,IF($F261&lt;J$1,$F261,0),0),0)</f>
        <v>0</v>
      </c>
      <c r="J261" s="3">
        <f>IF(F261&gt;J$1,F261,0)</f>
        <v>0</v>
      </c>
      <c r="K261" s="8">
        <f>SUM(E261+F261)</f>
        <v>37.855000000000004</v>
      </c>
    </row>
    <row r="262" spans="1:11" ht="16.5" customHeight="1">
      <c r="A262" s="22">
        <v>31</v>
      </c>
      <c r="B262" s="22">
        <v>149</v>
      </c>
      <c r="C262" s="6" t="s">
        <v>291</v>
      </c>
      <c r="D262" s="1" t="s">
        <v>292</v>
      </c>
      <c r="E262" s="7">
        <v>19.192</v>
      </c>
      <c r="F262" s="7">
        <v>18.663</v>
      </c>
      <c r="G262" s="24">
        <f>IF($F262&lt;H$1,$F262,0)</f>
        <v>0</v>
      </c>
      <c r="H262" s="3">
        <f>IF(G262=0,IF($F262&lt;I$1,$F262,0),0)</f>
        <v>0</v>
      </c>
      <c r="I262" s="3">
        <f>IF(G262=0,IF(H262=0,IF($F262&lt;J$1,$F262,0),0),0)</f>
        <v>18.663</v>
      </c>
      <c r="J262" s="3">
        <f>IF(F262&gt;J$1,F262,0)</f>
        <v>0</v>
      </c>
      <c r="K262" s="8">
        <f>SUM(E262+F262)</f>
        <v>37.855000000000004</v>
      </c>
    </row>
    <row r="263" spans="1:11" ht="16.5" customHeight="1">
      <c r="A263" s="22">
        <v>32</v>
      </c>
      <c r="B263" s="22">
        <v>83</v>
      </c>
      <c r="C263" s="6" t="s">
        <v>205</v>
      </c>
      <c r="D263" s="1" t="s">
        <v>206</v>
      </c>
      <c r="E263" s="7">
        <v>18.79</v>
      </c>
      <c r="F263" s="7">
        <v>19.082</v>
      </c>
      <c r="G263" s="24">
        <f>IF($F263&lt;H$1,$F263,0)</f>
        <v>0</v>
      </c>
      <c r="H263" s="3">
        <f>IF(G263=0,IF($F263&lt;I$1,$F263,0),0)</f>
        <v>0</v>
      </c>
      <c r="I263" s="3">
        <f>IF(G263=0,IF(H263=0,IF($F263&lt;J$1,$F263,0),0),0)</f>
        <v>19.082</v>
      </c>
      <c r="J263" s="3">
        <f>IF(F263&gt;J$1,F263,0)</f>
        <v>0</v>
      </c>
      <c r="K263" s="8">
        <f>SUM(E263+F263)</f>
        <v>37.872</v>
      </c>
    </row>
    <row r="264" spans="1:13" ht="16.5" customHeight="1">
      <c r="A264" s="22">
        <v>33</v>
      </c>
      <c r="B264" s="22">
        <v>12</v>
      </c>
      <c r="C264" s="23" t="s">
        <v>52</v>
      </c>
      <c r="D264" s="23" t="s">
        <v>53</v>
      </c>
      <c r="E264" s="7">
        <v>19.355</v>
      </c>
      <c r="F264" s="7">
        <v>18.546</v>
      </c>
      <c r="G264" s="24">
        <f>IF($F264&lt;H$1,$F264,0)</f>
        <v>0</v>
      </c>
      <c r="H264" s="3">
        <f>IF(G264=0,IF($F264&lt;I$1,$F264,0),0)</f>
        <v>18.546</v>
      </c>
      <c r="I264" s="3">
        <f>IF(G264=0,IF(H264=0,IF($F264&lt;J$1,$F264,0),0),0)</f>
        <v>0</v>
      </c>
      <c r="J264" s="3">
        <f>IF(F264&gt;J$1,F264,0)</f>
        <v>0</v>
      </c>
      <c r="K264" s="8">
        <f>SUM(E264+F264)</f>
        <v>37.900999999999996</v>
      </c>
      <c r="L264" s="12"/>
      <c r="M264" s="12"/>
    </row>
    <row r="265" spans="1:11" ht="16.5" customHeight="1">
      <c r="A265" s="22">
        <v>34</v>
      </c>
      <c r="B265" s="22">
        <v>139</v>
      </c>
      <c r="C265" s="31" t="s">
        <v>276</v>
      </c>
      <c r="D265" s="18" t="s">
        <v>277</v>
      </c>
      <c r="E265" s="7">
        <v>19.386</v>
      </c>
      <c r="F265" s="7">
        <v>18.517</v>
      </c>
      <c r="G265" s="24">
        <f>IF($F265&lt;H$1,$F265,0)</f>
        <v>0</v>
      </c>
      <c r="H265" s="3">
        <f>IF(G265=0,IF($F265&lt;I$1,$F265,0),0)</f>
        <v>18.517</v>
      </c>
      <c r="I265" s="3">
        <f>IF(G265=0,IF(H265=0,IF($F265&lt;J$1,$F265,0),0),0)</f>
        <v>0</v>
      </c>
      <c r="J265" s="3">
        <f>IF(F265&gt;J$1,F265,0)</f>
        <v>0</v>
      </c>
      <c r="K265" s="8">
        <f>SUM(E265+F265)</f>
        <v>37.903</v>
      </c>
    </row>
    <row r="266" spans="1:11" ht="16.5" customHeight="1">
      <c r="A266" s="22">
        <v>35</v>
      </c>
      <c r="B266" s="22">
        <v>399</v>
      </c>
      <c r="C266" s="52" t="s">
        <v>544</v>
      </c>
      <c r="D266" s="43" t="s">
        <v>526</v>
      </c>
      <c r="E266" s="7">
        <v>18.712</v>
      </c>
      <c r="F266" s="7">
        <v>19.279</v>
      </c>
      <c r="G266" s="24">
        <f>IF($F266&lt;H$1,$F266,0)</f>
        <v>0</v>
      </c>
      <c r="H266" s="3">
        <f>IF(G266=0,IF($F266&lt;I$1,$F266,0),0)</f>
        <v>0</v>
      </c>
      <c r="I266" s="3">
        <f>IF(G266=0,IF(H266=0,IF($F266&lt;J$1,$F266,0),0),0)</f>
        <v>19.279</v>
      </c>
      <c r="J266" s="3">
        <f>IF(F266&gt;J$1,F266,0)</f>
        <v>0</v>
      </c>
      <c r="K266" s="8">
        <f>SUM(E266+F266)</f>
        <v>37.991</v>
      </c>
    </row>
    <row r="267" spans="1:14" ht="16.5" customHeight="1">
      <c r="A267" s="22">
        <v>36</v>
      </c>
      <c r="B267" s="22">
        <v>161</v>
      </c>
      <c r="C267" s="30" t="s">
        <v>311</v>
      </c>
      <c r="D267" s="23" t="s">
        <v>312</v>
      </c>
      <c r="E267" s="24">
        <v>19.229</v>
      </c>
      <c r="F267" s="24">
        <v>18.777</v>
      </c>
      <c r="G267" s="24">
        <f>IF($F267&lt;H$1,$F267,0)</f>
        <v>0</v>
      </c>
      <c r="H267" s="3">
        <f>IF(G267=0,IF($F267&lt;I$1,$F267,0),0)</f>
        <v>0</v>
      </c>
      <c r="I267" s="3">
        <f>IF(G267=0,IF(H267=0,IF($F267&lt;J$1,$F267,0),0),0)</f>
        <v>18.777</v>
      </c>
      <c r="J267" s="3">
        <f>IF(F267&gt;J$1,F267,0)</f>
        <v>0</v>
      </c>
      <c r="K267" s="8">
        <f>SUM(E267+F267)</f>
        <v>38.006</v>
      </c>
      <c r="L267" s="27"/>
      <c r="M267" s="27"/>
      <c r="N267" s="27"/>
    </row>
    <row r="268" spans="1:11" ht="16.5" customHeight="1">
      <c r="A268" s="22">
        <v>37</v>
      </c>
      <c r="B268" s="22">
        <v>16</v>
      </c>
      <c r="C268" s="1" t="s">
        <v>65</v>
      </c>
      <c r="D268" s="1" t="s">
        <v>388</v>
      </c>
      <c r="E268" s="7">
        <v>18.979</v>
      </c>
      <c r="F268" s="7">
        <v>19.039</v>
      </c>
      <c r="G268" s="24">
        <f>IF($F268&lt;H$1,$F268,0)</f>
        <v>0</v>
      </c>
      <c r="H268" s="3">
        <f>IF(G268=0,IF($F268&lt;I$1,$F268,0),0)</f>
        <v>0</v>
      </c>
      <c r="I268" s="3">
        <f>IF(G268=0,IF(H268=0,IF($F268&lt;J$1,$F268,0),0),0)</f>
        <v>19.039</v>
      </c>
      <c r="J268" s="3">
        <f>IF(F268&gt;J$1,F268,0)</f>
        <v>0</v>
      </c>
      <c r="K268" s="8">
        <f>SUM(E268+F268)</f>
        <v>38.018</v>
      </c>
    </row>
    <row r="269" spans="1:11" ht="16.5" customHeight="1">
      <c r="A269" s="22">
        <v>38</v>
      </c>
      <c r="B269" s="22">
        <v>301</v>
      </c>
      <c r="C269" s="6" t="s">
        <v>688</v>
      </c>
      <c r="D269" s="1" t="s">
        <v>857</v>
      </c>
      <c r="E269" s="7">
        <v>18.92</v>
      </c>
      <c r="F269" s="7">
        <v>19.099</v>
      </c>
      <c r="G269" s="24">
        <f>IF($F269&lt;H$1,$F269,0)</f>
        <v>0</v>
      </c>
      <c r="H269" s="3">
        <f>IF(G269=0,IF($F269&lt;I$1,$F269,0),0)</f>
        <v>0</v>
      </c>
      <c r="I269" s="3">
        <f>IF(G269=0,IF(H269=0,IF($F269&lt;J$1,$F269,0),0),0)</f>
        <v>19.099</v>
      </c>
      <c r="J269" s="3">
        <f>IF(F269&gt;J$1,F269,0)</f>
        <v>0</v>
      </c>
      <c r="K269" s="56">
        <f>SUM(E269+F269)</f>
        <v>38.019000000000005</v>
      </c>
    </row>
    <row r="270" spans="1:11" ht="16.5" customHeight="1">
      <c r="A270" s="22">
        <v>39</v>
      </c>
      <c r="B270" s="22">
        <v>365</v>
      </c>
      <c r="C270" s="52" t="s">
        <v>477</v>
      </c>
      <c r="D270" s="43" t="s">
        <v>460</v>
      </c>
      <c r="E270" s="7">
        <v>19.239</v>
      </c>
      <c r="F270" s="7">
        <v>18.858</v>
      </c>
      <c r="G270" s="24">
        <f>IF($F270&lt;H$1,$F270,0)</f>
        <v>0</v>
      </c>
      <c r="H270" s="3">
        <f>IF(G270=0,IF($F270&lt;I$1,$F270,0),0)</f>
        <v>0</v>
      </c>
      <c r="I270" s="3">
        <f>IF(G270=0,IF(H270=0,IF($F270&lt;J$1,$F270,0),0),0)</f>
        <v>18.858</v>
      </c>
      <c r="J270" s="3">
        <f>IF(F270&gt;J$1,F270,0)</f>
        <v>0</v>
      </c>
      <c r="K270" s="8">
        <f>SUM(E270+F270)</f>
        <v>38.097</v>
      </c>
    </row>
    <row r="271" spans="1:11" ht="16.5" customHeight="1">
      <c r="A271" s="22">
        <v>40</v>
      </c>
      <c r="B271" s="22">
        <v>107</v>
      </c>
      <c r="C271" s="6" t="s">
        <v>47</v>
      </c>
      <c r="D271" s="1" t="s">
        <v>48</v>
      </c>
      <c r="E271" s="7">
        <v>19.192</v>
      </c>
      <c r="F271" s="7">
        <v>18.911</v>
      </c>
      <c r="G271" s="24">
        <f>IF($F271&lt;H$1,$F271,0)</f>
        <v>0</v>
      </c>
      <c r="H271" s="3">
        <f>IF(G271=0,IF($F271&lt;I$1,$F271,0),0)</f>
        <v>0</v>
      </c>
      <c r="I271" s="3">
        <f>IF(G271=0,IF(H271=0,IF($F271&lt;J$1,$F271,0),0),0)</f>
        <v>18.911</v>
      </c>
      <c r="J271" s="3">
        <f>IF(F271&gt;J$1,F271,0)</f>
        <v>0</v>
      </c>
      <c r="K271" s="8">
        <f>SUM(E271+F271)</f>
        <v>38.103</v>
      </c>
    </row>
    <row r="272" spans="1:11" ht="16.5" customHeight="1">
      <c r="A272" s="22">
        <v>41</v>
      </c>
      <c r="B272" s="22">
        <v>299</v>
      </c>
      <c r="C272" s="6" t="s">
        <v>853</v>
      </c>
      <c r="D272" s="1" t="s">
        <v>854</v>
      </c>
      <c r="E272" s="7">
        <v>19.07</v>
      </c>
      <c r="F272" s="7">
        <v>19.101</v>
      </c>
      <c r="G272" s="24">
        <f>IF($F272&lt;H$1,$F272,0)</f>
        <v>0</v>
      </c>
      <c r="H272" s="3">
        <f>IF(G272=0,IF($F272&lt;I$1,$F272,0),0)</f>
        <v>0</v>
      </c>
      <c r="I272" s="3">
        <f>IF(G272=0,IF(H272=0,IF($F272&lt;J$1,$F272,0),0),0)</f>
        <v>19.101</v>
      </c>
      <c r="J272" s="3">
        <f>IF(F272&gt;J$1,F272,0)</f>
        <v>0</v>
      </c>
      <c r="K272" s="56">
        <f>SUM(E272+F272)</f>
        <v>38.171</v>
      </c>
    </row>
    <row r="273" spans="1:11" ht="16.5" customHeight="1">
      <c r="A273" s="22">
        <v>42</v>
      </c>
      <c r="B273" s="22">
        <v>201</v>
      </c>
      <c r="C273" s="6" t="s">
        <v>41</v>
      </c>
      <c r="D273" s="1" t="s">
        <v>317</v>
      </c>
      <c r="E273" s="7">
        <v>18.917</v>
      </c>
      <c r="F273" s="7">
        <v>19.259</v>
      </c>
      <c r="G273" s="24">
        <f>IF($F273&lt;H$1,$F273,0)</f>
        <v>0</v>
      </c>
      <c r="H273" s="3">
        <f>IF(G273=0,IF($F273&lt;I$1,$F273,0),0)</f>
        <v>0</v>
      </c>
      <c r="I273" s="3">
        <f>IF(G273=0,IF(H273=0,IF($F273&lt;J$1,$F273,0),0),0)</f>
        <v>19.259</v>
      </c>
      <c r="J273" s="3">
        <f>IF(F273&gt;J$1,F273,0)</f>
        <v>0</v>
      </c>
      <c r="K273" s="56">
        <f>SUM(E273+F273)</f>
        <v>38.176</v>
      </c>
    </row>
    <row r="274" spans="1:11" ht="16.5" customHeight="1">
      <c r="A274" s="22">
        <v>43</v>
      </c>
      <c r="B274" s="22">
        <v>127</v>
      </c>
      <c r="C274" s="6" t="s">
        <v>220</v>
      </c>
      <c r="D274" s="1" t="s">
        <v>221</v>
      </c>
      <c r="E274" s="7">
        <v>19.438</v>
      </c>
      <c r="F274" s="7">
        <v>18.74</v>
      </c>
      <c r="G274" s="24">
        <f>IF($F274&lt;H$1,$F274,0)</f>
        <v>0</v>
      </c>
      <c r="H274" s="3">
        <f>IF(G274=0,IF($F274&lt;I$1,$F274,0),0)</f>
        <v>0</v>
      </c>
      <c r="I274" s="3">
        <f>IF(G274=0,IF(H274=0,IF($F274&lt;J$1,$F274,0),0),0)</f>
        <v>18.74</v>
      </c>
      <c r="J274" s="3">
        <f>IF(F274&gt;J$1,F274,0)</f>
        <v>0</v>
      </c>
      <c r="K274" s="8">
        <f>SUM(E274+F274)</f>
        <v>38.178</v>
      </c>
    </row>
    <row r="275" spans="1:11" ht="16.5" customHeight="1">
      <c r="A275" s="22">
        <v>44</v>
      </c>
      <c r="B275" s="22">
        <v>199</v>
      </c>
      <c r="C275" s="6" t="s">
        <v>311</v>
      </c>
      <c r="D275" s="1" t="s">
        <v>313</v>
      </c>
      <c r="E275" s="7">
        <v>19.23</v>
      </c>
      <c r="F275" s="7">
        <v>18.949</v>
      </c>
      <c r="G275" s="24">
        <f>IF($F275&lt;H$1,$F275,0)</f>
        <v>0</v>
      </c>
      <c r="H275" s="3">
        <f>IF(G275=0,IF($F275&lt;I$1,$F275,0),0)</f>
        <v>0</v>
      </c>
      <c r="I275" s="3">
        <f>IF(G275=0,IF(H275=0,IF($F275&lt;J$1,$F275,0),0),0)</f>
        <v>18.949</v>
      </c>
      <c r="J275" s="3">
        <f>IF(F275&gt;J$1,F275,0)</f>
        <v>0</v>
      </c>
      <c r="K275" s="8">
        <f>SUM(E275+F275)</f>
        <v>38.179</v>
      </c>
    </row>
    <row r="276" spans="1:11" ht="16.5" customHeight="1">
      <c r="A276" s="22">
        <v>45</v>
      </c>
      <c r="B276" s="22">
        <v>276</v>
      </c>
      <c r="C276" s="6" t="s">
        <v>750</v>
      </c>
      <c r="D276" s="1" t="s">
        <v>752</v>
      </c>
      <c r="E276" s="7">
        <v>19.144</v>
      </c>
      <c r="F276" s="7">
        <v>19.036</v>
      </c>
      <c r="G276" s="24">
        <f>IF($F276&lt;H$1,$F276,0)</f>
        <v>0</v>
      </c>
      <c r="H276" s="3">
        <f>IF(G276=0,IF($F276&lt;I$1,$F276,0),0)</f>
        <v>0</v>
      </c>
      <c r="I276" s="3">
        <f>IF(G276=0,IF(H276=0,IF($F276&lt;J$1,$F276,0),0),0)</f>
        <v>19.036</v>
      </c>
      <c r="J276" s="3">
        <f>IF(F276&gt;J$1,F276,0)</f>
        <v>0</v>
      </c>
      <c r="K276" s="56">
        <f>SUM(E276+F276)</f>
        <v>38.18</v>
      </c>
    </row>
    <row r="277" spans="1:11" ht="16.5" customHeight="1">
      <c r="A277" s="22">
        <v>46</v>
      </c>
      <c r="B277" s="22">
        <v>351</v>
      </c>
      <c r="C277" s="52" t="s">
        <v>419</v>
      </c>
      <c r="D277" s="43" t="s">
        <v>441</v>
      </c>
      <c r="E277" s="7">
        <v>18.379</v>
      </c>
      <c r="F277" s="7">
        <v>19.807</v>
      </c>
      <c r="G277" s="24">
        <f>IF($F277&lt;H$1,$F277,0)</f>
        <v>0</v>
      </c>
      <c r="H277" s="3">
        <f>IF(G277=0,IF($F277&lt;I$1,$F277,0),0)</f>
        <v>0</v>
      </c>
      <c r="I277" s="3">
        <f>IF(G277=0,IF(H277=0,IF($F277&lt;J$1,$F277,0),0),0)</f>
        <v>0</v>
      </c>
      <c r="J277" s="3">
        <f>IF(F277&gt;J$1,F277,0)</f>
        <v>19.807</v>
      </c>
      <c r="K277" s="8">
        <f>SUM(E277+F277)</f>
        <v>38.186</v>
      </c>
    </row>
    <row r="278" spans="1:11" ht="16.5" customHeight="1">
      <c r="A278" s="22">
        <v>47</v>
      </c>
      <c r="B278" s="22">
        <v>321</v>
      </c>
      <c r="C278" s="6" t="s">
        <v>898</v>
      </c>
      <c r="D278" s="1" t="s">
        <v>899</v>
      </c>
      <c r="E278" s="7">
        <v>19.259</v>
      </c>
      <c r="F278" s="7">
        <v>18.928</v>
      </c>
      <c r="G278" s="24">
        <f>IF($F278&lt;H$1,$F278,0)</f>
        <v>0</v>
      </c>
      <c r="H278" s="3">
        <f>IF(G278=0,IF($F278&lt;I$1,$F278,0),0)</f>
        <v>0</v>
      </c>
      <c r="I278" s="3">
        <f>IF(G278=0,IF(H278=0,IF($F278&lt;J$1,$F278,0),0),0)</f>
        <v>18.928</v>
      </c>
      <c r="J278" s="3">
        <f>IF(F278&gt;J$1,F278,0)</f>
        <v>0</v>
      </c>
      <c r="K278" s="56">
        <f>SUM(E278+F278)</f>
        <v>38.187</v>
      </c>
    </row>
    <row r="279" spans="1:11" ht="16.5" customHeight="1">
      <c r="A279" s="22">
        <v>48</v>
      </c>
      <c r="B279" s="22">
        <v>421</v>
      </c>
      <c r="C279" s="53" t="s">
        <v>590</v>
      </c>
      <c r="D279" s="43" t="s">
        <v>565</v>
      </c>
      <c r="E279" s="7">
        <v>19.051</v>
      </c>
      <c r="F279" s="7">
        <v>19.137</v>
      </c>
      <c r="G279" s="24">
        <f>IF($F279&lt;H$1,$F279,0)</f>
        <v>0</v>
      </c>
      <c r="H279" s="3">
        <f>IF(G279=0,IF($F279&lt;I$1,$F279,0),0)</f>
        <v>0</v>
      </c>
      <c r="I279" s="3">
        <f>IF(G279=0,IF(H279=0,IF($F279&lt;J$1,$F279,0),0),0)</f>
        <v>19.137</v>
      </c>
      <c r="J279" s="3">
        <f>IF(F279&gt;J$1,F279,0)</f>
        <v>0</v>
      </c>
      <c r="K279" s="8">
        <f>SUM(E279+F279)</f>
        <v>38.188</v>
      </c>
    </row>
    <row r="280" spans="1:11" ht="16.5" customHeight="1">
      <c r="A280" s="22">
        <v>49</v>
      </c>
      <c r="B280" s="22">
        <v>227</v>
      </c>
      <c r="C280" s="6" t="s">
        <v>905</v>
      </c>
      <c r="D280" s="1" t="s">
        <v>907</v>
      </c>
      <c r="E280" s="7">
        <v>19.472</v>
      </c>
      <c r="F280" s="7">
        <v>18.754</v>
      </c>
      <c r="G280" s="24">
        <f>IF($F280&lt;H$1,$F280,0)</f>
        <v>0</v>
      </c>
      <c r="H280" s="3">
        <f>IF(G280=0,IF($F280&lt;I$1,$F280,0),0)</f>
        <v>0</v>
      </c>
      <c r="I280" s="3">
        <f>IF(G280=0,IF(H280=0,IF($F280&lt;J$1,$F280,0),0),0)</f>
        <v>18.754</v>
      </c>
      <c r="J280" s="3">
        <f>IF(F280&gt;J$1,F280,0)</f>
        <v>0</v>
      </c>
      <c r="K280" s="56">
        <f>SUM(E280+F280)</f>
        <v>38.226</v>
      </c>
    </row>
    <row r="281" spans="1:11" ht="16.5" customHeight="1">
      <c r="A281" s="22">
        <v>50</v>
      </c>
      <c r="B281" s="22">
        <v>281</v>
      </c>
      <c r="C281" s="6" t="s">
        <v>825</v>
      </c>
      <c r="D281" s="1" t="s">
        <v>826</v>
      </c>
      <c r="E281" s="7">
        <v>19.374</v>
      </c>
      <c r="F281" s="7">
        <v>18.852</v>
      </c>
      <c r="G281" s="24">
        <f>IF($F281&lt;H$1,$F281,0)</f>
        <v>0</v>
      </c>
      <c r="H281" s="3">
        <f>IF(G281=0,IF($F281&lt;I$1,$F281,0),0)</f>
        <v>0</v>
      </c>
      <c r="I281" s="3">
        <f>IF(G281=0,IF(H281=0,IF($F281&lt;J$1,$F281,0),0),0)</f>
        <v>18.852</v>
      </c>
      <c r="J281" s="3">
        <f>IF(F281&gt;J$1,F281,0)</f>
        <v>0</v>
      </c>
      <c r="K281" s="56">
        <f>SUM(E281+F281)</f>
        <v>38.226</v>
      </c>
    </row>
    <row r="282" spans="1:11" ht="16.5" customHeight="1">
      <c r="A282" s="22">
        <v>51</v>
      </c>
      <c r="B282" s="22">
        <v>143</v>
      </c>
      <c r="C282" s="6" t="s">
        <v>280</v>
      </c>
      <c r="D282" s="1" t="s">
        <v>281</v>
      </c>
      <c r="E282" s="7">
        <v>19.142</v>
      </c>
      <c r="F282" s="7">
        <v>19.088</v>
      </c>
      <c r="G282" s="24">
        <f>IF($F282&lt;H$1,$F282,0)</f>
        <v>0</v>
      </c>
      <c r="H282" s="3">
        <f>IF(G282=0,IF($F282&lt;I$1,$F282,0),0)</f>
        <v>0</v>
      </c>
      <c r="I282" s="3">
        <f>IF(G282=0,IF(H282=0,IF($F282&lt;J$1,$F282,0),0),0)</f>
        <v>19.088</v>
      </c>
      <c r="J282" s="3">
        <f>IF(F282&gt;J$1,F282,0)</f>
        <v>0</v>
      </c>
      <c r="K282" s="8">
        <f>SUM(E282+F282)</f>
        <v>38.230000000000004</v>
      </c>
    </row>
    <row r="283" spans="1:11" ht="16.5" customHeight="1">
      <c r="A283" s="22">
        <v>52</v>
      </c>
      <c r="B283" s="22">
        <v>397</v>
      </c>
      <c r="C283" s="52" t="s">
        <v>543</v>
      </c>
      <c r="D283" s="43" t="s">
        <v>524</v>
      </c>
      <c r="E283" s="7">
        <v>19.419</v>
      </c>
      <c r="F283" s="7">
        <v>18.823</v>
      </c>
      <c r="G283" s="24">
        <f>IF($F283&lt;H$1,$F283,0)</f>
        <v>0</v>
      </c>
      <c r="H283" s="3">
        <f>IF(G283=0,IF($F283&lt;I$1,$F283,0),0)</f>
        <v>0</v>
      </c>
      <c r="I283" s="3">
        <f>IF(G283=0,IF(H283=0,IF($F283&lt;J$1,$F283,0),0),0)</f>
        <v>18.823</v>
      </c>
      <c r="J283" s="3">
        <f>IF(F283&gt;J$1,F283,0)</f>
        <v>0</v>
      </c>
      <c r="K283" s="8">
        <f>SUM(E283+F283)</f>
        <v>38.242000000000004</v>
      </c>
    </row>
    <row r="284" spans="1:11" ht="16.5" customHeight="1">
      <c r="A284" s="22">
        <v>53</v>
      </c>
      <c r="B284" s="22">
        <v>212</v>
      </c>
      <c r="C284" s="6" t="s">
        <v>345</v>
      </c>
      <c r="D284" s="1" t="s">
        <v>346</v>
      </c>
      <c r="E284" s="7">
        <v>19.054</v>
      </c>
      <c r="F284" s="7">
        <v>19.203</v>
      </c>
      <c r="G284" s="24">
        <f>IF($F284&lt;H$1,$F284,0)</f>
        <v>0</v>
      </c>
      <c r="H284" s="3">
        <f>IF(G284=0,IF($F284&lt;I$1,$F284,0),0)</f>
        <v>0</v>
      </c>
      <c r="I284" s="3">
        <f>IF(G284=0,IF(H284=0,IF($F284&lt;J$1,$F284,0),0),0)</f>
        <v>19.203</v>
      </c>
      <c r="J284" s="3">
        <f>IF(F284&gt;J$1,F284,0)</f>
        <v>0</v>
      </c>
      <c r="K284" s="56">
        <f>SUM(E284+F284)</f>
        <v>38.257</v>
      </c>
    </row>
    <row r="285" spans="1:11" ht="16.5" customHeight="1">
      <c r="A285" s="22">
        <v>54</v>
      </c>
      <c r="B285" s="22">
        <v>214</v>
      </c>
      <c r="C285" s="6" t="s">
        <v>349</v>
      </c>
      <c r="D285" s="1" t="s">
        <v>350</v>
      </c>
      <c r="E285" s="7">
        <v>19.107</v>
      </c>
      <c r="F285" s="7">
        <v>19.176</v>
      </c>
      <c r="G285" s="24">
        <f>IF($F285&lt;H$1,$F285,0)</f>
        <v>0</v>
      </c>
      <c r="H285" s="3">
        <f>IF(G285=0,IF($F285&lt;I$1,$F285,0),0)</f>
        <v>0</v>
      </c>
      <c r="I285" s="3">
        <f>IF(G285=0,IF(H285=0,IF($F285&lt;J$1,$F285,0),0),0)</f>
        <v>19.176</v>
      </c>
      <c r="J285" s="3">
        <f>IF(F285&gt;J$1,F285,0)</f>
        <v>0</v>
      </c>
      <c r="K285" s="56">
        <f>SUM(E285+F285)</f>
        <v>38.283</v>
      </c>
    </row>
    <row r="286" spans="1:11" ht="16.5" customHeight="1">
      <c r="A286" s="22">
        <v>55</v>
      </c>
      <c r="B286" s="22">
        <v>101</v>
      </c>
      <c r="C286" s="6" t="s">
        <v>28</v>
      </c>
      <c r="D286" s="1" t="s">
        <v>799</v>
      </c>
      <c r="E286" s="7">
        <v>19.37</v>
      </c>
      <c r="F286" s="7">
        <v>18.94</v>
      </c>
      <c r="G286" s="24">
        <f>IF($F286&lt;H$1,$F286,0)</f>
        <v>0</v>
      </c>
      <c r="H286" s="3">
        <f>IF(G286=0,IF($F286&lt;I$1,$F286,0),0)</f>
        <v>0</v>
      </c>
      <c r="I286" s="3">
        <f>IF(G286=0,IF(H286=0,IF($F286&lt;J$1,$F286,0),0),0)</f>
        <v>18.94</v>
      </c>
      <c r="J286" s="3">
        <f>IF(F286&gt;J$1,F286,0)</f>
        <v>0</v>
      </c>
      <c r="K286" s="8">
        <f>SUM(E286+F286)</f>
        <v>38.31</v>
      </c>
    </row>
    <row r="287" spans="1:11" ht="16.5" customHeight="1">
      <c r="A287" s="22">
        <v>56</v>
      </c>
      <c r="B287" s="22">
        <v>152</v>
      </c>
      <c r="C287" s="6" t="s">
        <v>296</v>
      </c>
      <c r="D287" s="1" t="s">
        <v>297</v>
      </c>
      <c r="E287" s="7">
        <v>18.991</v>
      </c>
      <c r="F287" s="7">
        <v>19.333</v>
      </c>
      <c r="G287" s="24">
        <f>IF($F287&lt;H$1,$F287,0)</f>
        <v>0</v>
      </c>
      <c r="H287" s="3">
        <f>IF(G287=0,IF($F287&lt;I$1,$F287,0),0)</f>
        <v>0</v>
      </c>
      <c r="I287" s="3">
        <f>IF(G287=0,IF(H287=0,IF($F287&lt;J$1,$F287,0),0),0)</f>
        <v>0</v>
      </c>
      <c r="J287" s="3">
        <f>IF(F287&gt;J$1,F287,0)</f>
        <v>19.333</v>
      </c>
      <c r="K287" s="8">
        <f>SUM(E287+F287)</f>
        <v>38.324</v>
      </c>
    </row>
    <row r="288" spans="1:11" ht="16.5" customHeight="1">
      <c r="A288" s="22">
        <v>57</v>
      </c>
      <c r="B288" s="22">
        <v>302</v>
      </c>
      <c r="C288" s="6" t="s">
        <v>858</v>
      </c>
      <c r="D288" s="1"/>
      <c r="E288" s="7">
        <v>17.925</v>
      </c>
      <c r="F288" s="7">
        <v>20.42</v>
      </c>
      <c r="G288" s="24">
        <f>IF($F288&lt;H$1,$F288,0)</f>
        <v>0</v>
      </c>
      <c r="H288" s="3">
        <f>IF(G288=0,IF($F288&lt;I$1,$F288,0),0)</f>
        <v>0</v>
      </c>
      <c r="I288" s="3">
        <f>IF(G288=0,IF(H288=0,IF($F288&lt;J$1,$F288,0),0),0)</f>
        <v>0</v>
      </c>
      <c r="J288" s="3">
        <f>IF(F288&gt;J$1,F288,0)</f>
        <v>20.42</v>
      </c>
      <c r="K288" s="56">
        <f>SUM(E288+F288)</f>
        <v>38.345</v>
      </c>
    </row>
    <row r="289" spans="1:11" ht="16.5" customHeight="1">
      <c r="A289" s="22">
        <v>58</v>
      </c>
      <c r="B289" s="22">
        <v>159</v>
      </c>
      <c r="C289" s="31" t="s">
        <v>197</v>
      </c>
      <c r="D289" s="1" t="s">
        <v>198</v>
      </c>
      <c r="E289" s="7">
        <v>19.572</v>
      </c>
      <c r="F289" s="7">
        <v>18.809</v>
      </c>
      <c r="G289" s="24">
        <f>IF($F289&lt;H$1,$F289,0)</f>
        <v>0</v>
      </c>
      <c r="H289" s="3">
        <f>IF(G289=0,IF($F289&lt;I$1,$F289,0),0)</f>
        <v>0</v>
      </c>
      <c r="I289" s="3">
        <f>IF(G289=0,IF(H289=0,IF($F289&lt;J$1,$F289,0),0),0)</f>
        <v>18.809</v>
      </c>
      <c r="J289" s="3">
        <f>IF(F289&gt;J$1,F289,0)</f>
        <v>0</v>
      </c>
      <c r="K289" s="8">
        <f>SUM(E289+F289)</f>
        <v>38.381</v>
      </c>
    </row>
    <row r="290" spans="1:11" ht="16.5" customHeight="1">
      <c r="A290" s="22">
        <v>59</v>
      </c>
      <c r="B290" s="22">
        <v>150</v>
      </c>
      <c r="C290" s="6" t="s">
        <v>293</v>
      </c>
      <c r="D290" s="1" t="s">
        <v>453</v>
      </c>
      <c r="E290" s="7">
        <v>19.226</v>
      </c>
      <c r="F290" s="7">
        <v>19.167</v>
      </c>
      <c r="G290" s="24">
        <f>IF($F290&lt;H$1,$F290,0)</f>
        <v>0</v>
      </c>
      <c r="H290" s="3">
        <f>IF(G290=0,IF($F290&lt;I$1,$F290,0),0)</f>
        <v>0</v>
      </c>
      <c r="I290" s="3">
        <f>IF(G290=0,IF(H290=0,IF($F290&lt;J$1,$F290,0),0),0)</f>
        <v>19.167</v>
      </c>
      <c r="J290" s="3">
        <f>IF(F290&gt;J$1,F290,0)</f>
        <v>0</v>
      </c>
      <c r="K290" s="8">
        <f>SUM(E290+F290)</f>
        <v>38.393</v>
      </c>
    </row>
    <row r="291" spans="1:11" ht="16.5" customHeight="1">
      <c r="A291" s="22">
        <v>60</v>
      </c>
      <c r="B291" s="22">
        <v>481</v>
      </c>
      <c r="C291" s="53" t="s">
        <v>690</v>
      </c>
      <c r="D291" s="43" t="s">
        <v>674</v>
      </c>
      <c r="E291" s="7">
        <v>18.911</v>
      </c>
      <c r="F291" s="7">
        <v>19.486</v>
      </c>
      <c r="G291" s="24">
        <f>IF($F291&lt;H$1,$F291,0)</f>
        <v>0</v>
      </c>
      <c r="H291" s="3">
        <f>IF(G291=0,IF($F291&lt;I$1,$F291,0),0)</f>
        <v>0</v>
      </c>
      <c r="I291" s="3">
        <f>IF(G291=0,IF(H291=0,IF($F291&lt;J$1,$F291,0),0),0)</f>
        <v>0</v>
      </c>
      <c r="J291" s="3">
        <f>IF(F291&gt;J$1,F291,0)</f>
        <v>19.486</v>
      </c>
      <c r="K291" s="8">
        <f>SUM(E291+F291)</f>
        <v>38.397000000000006</v>
      </c>
    </row>
    <row r="292" spans="1:11" ht="16.5" customHeight="1">
      <c r="A292" s="22">
        <v>61</v>
      </c>
      <c r="B292" s="22">
        <v>472</v>
      </c>
      <c r="C292" s="53" t="s">
        <v>682</v>
      </c>
      <c r="D292" s="44" t="s">
        <v>665</v>
      </c>
      <c r="E292" s="7">
        <v>19.413</v>
      </c>
      <c r="F292" s="7">
        <v>19.005</v>
      </c>
      <c r="G292" s="24">
        <f>IF($F292&lt;H$1,$F292,0)</f>
        <v>0</v>
      </c>
      <c r="H292" s="3">
        <f>IF(G292=0,IF($F292&lt;I$1,$F292,0),0)</f>
        <v>0</v>
      </c>
      <c r="I292" s="3">
        <f>IF(G292=0,IF(H292=0,IF($F292&lt;J$1,$F292,0),0),0)</f>
        <v>19.005</v>
      </c>
      <c r="J292" s="3">
        <f>IF(F292&gt;J$1,F292,0)</f>
        <v>0</v>
      </c>
      <c r="K292" s="8">
        <f>SUM(E292+F292)</f>
        <v>38.418</v>
      </c>
    </row>
    <row r="293" spans="1:11" ht="16.5" customHeight="1">
      <c r="A293" s="22">
        <v>62</v>
      </c>
      <c r="B293" s="22">
        <v>146</v>
      </c>
      <c r="C293" s="6" t="s">
        <v>120</v>
      </c>
      <c r="D293" s="1" t="s">
        <v>122</v>
      </c>
      <c r="E293" s="7">
        <v>19.692</v>
      </c>
      <c r="F293" s="7">
        <v>18.781</v>
      </c>
      <c r="G293" s="24">
        <f>IF($F293&lt;H$1,$F293,0)</f>
        <v>0</v>
      </c>
      <c r="H293" s="3">
        <f>IF(G293=0,IF($F293&lt;I$1,$F293,0),0)</f>
        <v>0</v>
      </c>
      <c r="I293" s="3">
        <f>IF(G293=0,IF(H293=0,IF($F293&lt;J$1,$F293,0),0),0)</f>
        <v>18.781</v>
      </c>
      <c r="J293" s="3">
        <f>IF(F293&gt;J$1,F293,0)</f>
        <v>0</v>
      </c>
      <c r="K293" s="8">
        <f>SUM(E293+F293)</f>
        <v>38.473</v>
      </c>
    </row>
    <row r="294" spans="1:11" ht="16.5" customHeight="1">
      <c r="A294" s="22">
        <v>63</v>
      </c>
      <c r="B294" s="22">
        <v>369</v>
      </c>
      <c r="C294" s="52" t="s">
        <v>481</v>
      </c>
      <c r="D294" s="43" t="s">
        <v>464</v>
      </c>
      <c r="E294" s="7">
        <v>19.325</v>
      </c>
      <c r="F294" s="7">
        <v>19.184</v>
      </c>
      <c r="G294" s="24">
        <f>IF($F294&lt;H$1,$F294,0)</f>
        <v>0</v>
      </c>
      <c r="H294" s="3">
        <f>IF(G294=0,IF($F294&lt;I$1,$F294,0),0)</f>
        <v>0</v>
      </c>
      <c r="I294" s="3">
        <f>IF(G294=0,IF(H294=0,IF($F294&lt;J$1,$F294,0),0),0)</f>
        <v>19.184</v>
      </c>
      <c r="J294" s="3">
        <f>IF(F294&gt;J$1,F294,0)</f>
        <v>0</v>
      </c>
      <c r="K294" s="8">
        <f>SUM(E294+F294)</f>
        <v>38.509</v>
      </c>
    </row>
    <row r="295" spans="1:11" ht="16.5" customHeight="1">
      <c r="A295" s="22">
        <v>64</v>
      </c>
      <c r="B295" s="22">
        <v>43</v>
      </c>
      <c r="C295" s="31" t="s">
        <v>225</v>
      </c>
      <c r="D295" s="1" t="s">
        <v>226</v>
      </c>
      <c r="E295" s="7">
        <v>19.468</v>
      </c>
      <c r="F295" s="7">
        <v>19.043</v>
      </c>
      <c r="G295" s="24">
        <f>IF($F295&lt;H$1,$F295,0)</f>
        <v>0</v>
      </c>
      <c r="H295" s="3">
        <f>IF(G295=0,IF($F295&lt;I$1,$F295,0),0)</f>
        <v>0</v>
      </c>
      <c r="I295" s="3">
        <f>IF(G295=0,IF(H295=0,IF($F295&lt;J$1,$F295,0),0),0)</f>
        <v>19.043</v>
      </c>
      <c r="J295" s="3">
        <f>IF(F295&gt;J$1,F295,0)</f>
        <v>0</v>
      </c>
      <c r="K295" s="8">
        <f>SUM(E295+F295)</f>
        <v>38.510999999999996</v>
      </c>
    </row>
    <row r="296" spans="1:11" ht="16.5" customHeight="1">
      <c r="A296" s="22">
        <v>65</v>
      </c>
      <c r="B296" s="22">
        <v>349</v>
      </c>
      <c r="C296" s="52" t="s">
        <v>417</v>
      </c>
      <c r="D296" s="43" t="s">
        <v>439</v>
      </c>
      <c r="E296" s="7">
        <v>19.719</v>
      </c>
      <c r="F296" s="7">
        <v>18.866</v>
      </c>
      <c r="G296" s="24">
        <f>IF($F296&lt;H$1,$F296,0)</f>
        <v>0</v>
      </c>
      <c r="H296" s="3">
        <f>IF(G296=0,IF($F296&lt;I$1,$F296,0),0)</f>
        <v>0</v>
      </c>
      <c r="I296" s="3">
        <f>IF(G296=0,IF(H296=0,IF($F296&lt;J$1,$F296,0),0),0)</f>
        <v>18.866</v>
      </c>
      <c r="J296" s="3">
        <f>IF(F296&gt;J$1,F296,0)</f>
        <v>0</v>
      </c>
      <c r="K296" s="8">
        <f>SUM(E296+F296)</f>
        <v>38.585</v>
      </c>
    </row>
    <row r="297" spans="1:11" ht="16.5" customHeight="1">
      <c r="A297" s="22">
        <v>66</v>
      </c>
      <c r="B297" s="22">
        <v>217</v>
      </c>
      <c r="C297" s="6" t="s">
        <v>362</v>
      </c>
      <c r="D297" s="1" t="s">
        <v>363</v>
      </c>
      <c r="E297" s="7">
        <v>19.39</v>
      </c>
      <c r="F297" s="7">
        <v>19.202</v>
      </c>
      <c r="G297" s="24">
        <f>IF($F297&lt;H$1,$F297,0)</f>
        <v>0</v>
      </c>
      <c r="H297" s="3">
        <f>IF(G297=0,IF($F297&lt;I$1,$F297,0),0)</f>
        <v>0</v>
      </c>
      <c r="I297" s="3">
        <f>IF(G297=0,IF(H297=0,IF($F297&lt;J$1,$F297,0),0),0)</f>
        <v>19.202</v>
      </c>
      <c r="J297" s="3">
        <f>IF(F297&gt;J$1,F297,0)</f>
        <v>0</v>
      </c>
      <c r="K297" s="56">
        <f>SUM(E297+F297)</f>
        <v>38.592</v>
      </c>
    </row>
    <row r="298" spans="1:11" ht="16.5" customHeight="1">
      <c r="A298" s="22">
        <v>67</v>
      </c>
      <c r="B298" s="22">
        <v>342</v>
      </c>
      <c r="C298" s="52" t="s">
        <v>411</v>
      </c>
      <c r="D298" s="43" t="s">
        <v>432</v>
      </c>
      <c r="E298" s="7">
        <v>19.422</v>
      </c>
      <c r="F298" s="7">
        <v>19.228</v>
      </c>
      <c r="G298" s="24">
        <f>IF($F298&lt;H$1,$F298,0)</f>
        <v>0</v>
      </c>
      <c r="H298" s="3">
        <f>IF(G298=0,IF($F298&lt;I$1,$F298,0),0)</f>
        <v>0</v>
      </c>
      <c r="I298" s="3">
        <f>IF(G298=0,IF(H298=0,IF($F298&lt;J$1,$F298,0),0),0)</f>
        <v>19.228</v>
      </c>
      <c r="J298" s="3">
        <f>IF(F298&gt;J$1,F298,0)</f>
        <v>0</v>
      </c>
      <c r="K298" s="56">
        <f>SUM(E298+F298)</f>
        <v>38.650000000000006</v>
      </c>
    </row>
    <row r="299" spans="1:11" ht="16.5" customHeight="1">
      <c r="A299" s="22">
        <v>68</v>
      </c>
      <c r="B299" s="22">
        <v>239</v>
      </c>
      <c r="C299" s="6" t="s">
        <v>320</v>
      </c>
      <c r="D299" s="1" t="s">
        <v>322</v>
      </c>
      <c r="E299" s="7">
        <v>19.682</v>
      </c>
      <c r="F299" s="7">
        <v>19.072</v>
      </c>
      <c r="G299" s="24">
        <f>IF($F299&lt;H$1,$F299,0)</f>
        <v>0</v>
      </c>
      <c r="H299" s="3">
        <f>IF(G299=0,IF($F299&lt;I$1,$F299,0),0)</f>
        <v>0</v>
      </c>
      <c r="I299" s="3">
        <f>IF(G299=0,IF(H299=0,IF($F299&lt;J$1,$F299,0),0),0)</f>
        <v>19.072</v>
      </c>
      <c r="J299" s="3">
        <f>IF(F299&gt;J$1,F299,0)</f>
        <v>0</v>
      </c>
      <c r="K299" s="56">
        <f>SUM(E299+F299)</f>
        <v>38.754</v>
      </c>
    </row>
    <row r="300" spans="1:11" ht="16.5" customHeight="1">
      <c r="A300" s="22">
        <v>69</v>
      </c>
      <c r="B300" s="22">
        <v>94</v>
      </c>
      <c r="C300" s="31" t="s">
        <v>259</v>
      </c>
      <c r="D300" s="1" t="s">
        <v>260</v>
      </c>
      <c r="E300" s="7">
        <v>19.033</v>
      </c>
      <c r="F300" s="7">
        <v>19.777</v>
      </c>
      <c r="G300" s="24">
        <f>IF($F300&lt;H$1,$F300,0)</f>
        <v>0</v>
      </c>
      <c r="H300" s="3">
        <f>IF(G300=0,IF($F300&lt;I$1,$F300,0),0)</f>
        <v>0</v>
      </c>
      <c r="I300" s="3">
        <f>IF(G300=0,IF(H300=0,IF($F300&lt;J$1,$F300,0),0),0)</f>
        <v>0</v>
      </c>
      <c r="J300" s="3">
        <f>IF(F300&gt;J$1,F300,0)</f>
        <v>19.777</v>
      </c>
      <c r="K300" s="8">
        <f>SUM(E300+F300)</f>
        <v>38.81</v>
      </c>
    </row>
    <row r="301" spans="1:11" ht="16.5" customHeight="1">
      <c r="A301" s="22">
        <v>70</v>
      </c>
      <c r="B301" s="22">
        <v>385</v>
      </c>
      <c r="C301" s="52" t="s">
        <v>513</v>
      </c>
      <c r="D301" s="43" t="s">
        <v>497</v>
      </c>
      <c r="E301" s="7">
        <v>19.14</v>
      </c>
      <c r="F301" s="7">
        <v>19.683</v>
      </c>
      <c r="G301" s="24">
        <f>IF($F301&lt;H$1,$F301,0)</f>
        <v>0</v>
      </c>
      <c r="H301" s="3">
        <f>IF(G301=0,IF($F301&lt;I$1,$F301,0),0)</f>
        <v>0</v>
      </c>
      <c r="I301" s="3">
        <f>IF(G301=0,IF(H301=0,IF($F301&lt;J$1,$F301,0),0),0)</f>
        <v>0</v>
      </c>
      <c r="J301" s="3">
        <f>IF(F301&gt;J$1,F301,0)</f>
        <v>19.683</v>
      </c>
      <c r="K301" s="8">
        <f>SUM(E301+F301)</f>
        <v>38.823</v>
      </c>
    </row>
    <row r="302" spans="1:11" ht="16.5" customHeight="1">
      <c r="A302" s="65">
        <v>1</v>
      </c>
      <c r="B302" s="65">
        <v>235</v>
      </c>
      <c r="C302" s="38" t="s">
        <v>41</v>
      </c>
      <c r="D302" s="39" t="s">
        <v>318</v>
      </c>
      <c r="E302" s="40">
        <v>19.791</v>
      </c>
      <c r="F302" s="40">
        <v>19.111</v>
      </c>
      <c r="G302" s="40">
        <f>IF($F302&lt;H$1,$F302,0)</f>
        <v>0</v>
      </c>
      <c r="H302" s="66">
        <f>IF(G302=0,IF($F302&lt;I$1,$F302,0),0)</f>
        <v>0</v>
      </c>
      <c r="I302" s="66">
        <f>IF(G302=0,IF(H302=0,IF($F302&lt;J$1,$F302,0),0),0)</f>
        <v>19.111</v>
      </c>
      <c r="J302" s="66">
        <f>IF(F302&gt;J$1,F302,0)</f>
        <v>0</v>
      </c>
      <c r="K302" s="41">
        <f>SUM(E302+F302)</f>
        <v>38.902</v>
      </c>
    </row>
    <row r="303" spans="1:11" ht="16.5" customHeight="1">
      <c r="A303" s="65">
        <v>2</v>
      </c>
      <c r="B303" s="65">
        <v>187</v>
      </c>
      <c r="C303" s="38" t="s">
        <v>773</v>
      </c>
      <c r="D303" s="39" t="s">
        <v>774</v>
      </c>
      <c r="E303" s="40">
        <v>19.501</v>
      </c>
      <c r="F303" s="40">
        <v>19.422</v>
      </c>
      <c r="G303" s="40">
        <f>IF($F303&lt;H$1,$F303,0)</f>
        <v>0</v>
      </c>
      <c r="H303" s="66">
        <f>IF(G303=0,IF($F303&lt;I$1,$F303,0),0)</f>
        <v>0</v>
      </c>
      <c r="I303" s="66">
        <f>IF(G303=0,IF(H303=0,IF($F303&lt;J$1,$F303,0),0),0)</f>
        <v>0</v>
      </c>
      <c r="J303" s="66">
        <f>IF(F303&gt;J$1,F303,0)</f>
        <v>19.422</v>
      </c>
      <c r="K303" s="41">
        <f>SUM(E303+F303)</f>
        <v>38.923</v>
      </c>
    </row>
    <row r="304" spans="1:11" ht="16.5" customHeight="1">
      <c r="A304" s="65">
        <v>3</v>
      </c>
      <c r="B304" s="65">
        <v>29</v>
      </c>
      <c r="C304" s="38" t="s">
        <v>166</v>
      </c>
      <c r="D304" s="39" t="s">
        <v>167</v>
      </c>
      <c r="E304" s="40">
        <v>19.595</v>
      </c>
      <c r="F304" s="40">
        <v>19.332</v>
      </c>
      <c r="G304" s="40">
        <f>IF($F304&lt;H$1,$F304,0)</f>
        <v>0</v>
      </c>
      <c r="H304" s="66">
        <f>IF(G304=0,IF($F304&lt;I$1,$F304,0),0)</f>
        <v>0</v>
      </c>
      <c r="I304" s="66">
        <f>IF(G304=0,IF(H304=0,IF($F304&lt;J$1,$F304,0),0),0)</f>
        <v>0</v>
      </c>
      <c r="J304" s="66">
        <f>IF(F304&gt;J$1,F304,0)</f>
        <v>19.332</v>
      </c>
      <c r="K304" s="41">
        <f>SUM(E304+F304)</f>
        <v>38.927</v>
      </c>
    </row>
    <row r="305" spans="1:11" ht="16.5" customHeight="1">
      <c r="A305" s="65">
        <v>4</v>
      </c>
      <c r="B305" s="65">
        <v>208</v>
      </c>
      <c r="C305" s="38" t="s">
        <v>335</v>
      </c>
      <c r="D305" s="39" t="s">
        <v>336</v>
      </c>
      <c r="E305" s="40">
        <v>19.642</v>
      </c>
      <c r="F305" s="40">
        <v>19.328</v>
      </c>
      <c r="G305" s="40">
        <f>IF($F305&lt;H$1,$F305,0)</f>
        <v>0</v>
      </c>
      <c r="H305" s="66">
        <f>IF(G305=0,IF($F305&lt;I$1,$F305,0),0)</f>
        <v>0</v>
      </c>
      <c r="I305" s="66">
        <f>IF(G305=0,IF(H305=0,IF($F305&lt;J$1,$F305,0),0),0)</f>
        <v>0</v>
      </c>
      <c r="J305" s="66">
        <f>IF(F305&gt;J$1,F305,0)</f>
        <v>19.328</v>
      </c>
      <c r="K305" s="41">
        <f>SUM(E305+F305)</f>
        <v>38.97</v>
      </c>
    </row>
    <row r="306" spans="1:11" ht="16.5" customHeight="1">
      <c r="A306" s="65">
        <v>5</v>
      </c>
      <c r="B306" s="65">
        <v>195</v>
      </c>
      <c r="C306" s="38" t="s">
        <v>209</v>
      </c>
      <c r="D306" s="39" t="s">
        <v>210</v>
      </c>
      <c r="E306" s="40">
        <v>20.063</v>
      </c>
      <c r="F306" s="40">
        <v>18.962</v>
      </c>
      <c r="G306" s="40">
        <f>IF($F306&lt;H$1,$F306,0)</f>
        <v>0</v>
      </c>
      <c r="H306" s="66">
        <f>IF(G306=0,IF($F306&lt;I$1,$F306,0),0)</f>
        <v>0</v>
      </c>
      <c r="I306" s="66">
        <f>IF(G306=0,IF(H306=0,IF($F306&lt;J$1,$F306,0),0),0)</f>
        <v>18.962</v>
      </c>
      <c r="J306" s="66">
        <f>IF(F306&gt;J$1,F306,0)</f>
        <v>0</v>
      </c>
      <c r="K306" s="41">
        <f>SUM(E306+F306)</f>
        <v>39.025</v>
      </c>
    </row>
    <row r="307" spans="1:11" ht="16.5" customHeight="1">
      <c r="A307" s="65">
        <v>6</v>
      </c>
      <c r="B307" s="65">
        <v>392</v>
      </c>
      <c r="C307" s="67" t="s">
        <v>519</v>
      </c>
      <c r="D307" s="68" t="s">
        <v>504</v>
      </c>
      <c r="E307" s="40">
        <v>19.953</v>
      </c>
      <c r="F307" s="40">
        <v>19.122</v>
      </c>
      <c r="G307" s="40">
        <f>IF($F307&lt;H$1,$F307,0)</f>
        <v>0</v>
      </c>
      <c r="H307" s="66">
        <f>IF(G307=0,IF($F307&lt;I$1,$F307,0),0)</f>
        <v>0</v>
      </c>
      <c r="I307" s="66">
        <f>IF(G307=0,IF(H307=0,IF($F307&lt;J$1,$F307,0),0),0)</f>
        <v>19.122</v>
      </c>
      <c r="J307" s="66">
        <f>IF(F307&gt;J$1,F307,0)</f>
        <v>0</v>
      </c>
      <c r="K307" s="41">
        <f>SUM(E307+F307)</f>
        <v>39.075</v>
      </c>
    </row>
    <row r="308" spans="1:11" ht="16.5" customHeight="1">
      <c r="A308" s="65">
        <v>7</v>
      </c>
      <c r="B308" s="65">
        <v>374</v>
      </c>
      <c r="C308" s="67" t="s">
        <v>486</v>
      </c>
      <c r="D308" s="67" t="s">
        <v>469</v>
      </c>
      <c r="E308" s="40">
        <v>18.943</v>
      </c>
      <c r="F308" s="40">
        <v>20.164</v>
      </c>
      <c r="G308" s="40">
        <f>IF($F308&lt;H$1,$F308,0)</f>
        <v>0</v>
      </c>
      <c r="H308" s="66">
        <f>IF(G308=0,IF($F308&lt;I$1,$F308,0),0)</f>
        <v>0</v>
      </c>
      <c r="I308" s="66">
        <f>IF(G308=0,IF(H308=0,IF($F308&lt;J$1,$F308,0),0),0)</f>
        <v>0</v>
      </c>
      <c r="J308" s="66">
        <f>IF(F308&gt;J$1,F308,0)</f>
        <v>20.164</v>
      </c>
      <c r="K308" s="41">
        <f>SUM(E308+F308)</f>
        <v>39.107</v>
      </c>
    </row>
    <row r="309" spans="1:11" ht="16.5" customHeight="1">
      <c r="A309" s="65">
        <v>8</v>
      </c>
      <c r="B309" s="65">
        <v>126</v>
      </c>
      <c r="C309" s="38" t="s">
        <v>195</v>
      </c>
      <c r="D309" s="39" t="s">
        <v>196</v>
      </c>
      <c r="E309" s="40">
        <v>20.154</v>
      </c>
      <c r="F309" s="40">
        <v>18.987</v>
      </c>
      <c r="G309" s="40">
        <f>IF($F309&lt;H$1,$F309,0)</f>
        <v>0</v>
      </c>
      <c r="H309" s="66">
        <f>IF(G309=0,IF($F309&lt;I$1,$F309,0),0)</f>
        <v>0</v>
      </c>
      <c r="I309" s="66">
        <f>IF(G309=0,IF(H309=0,IF($F309&lt;J$1,$F309,0),0),0)</f>
        <v>18.987</v>
      </c>
      <c r="J309" s="66">
        <f>IF(F309&gt;J$1,F309,0)</f>
        <v>0</v>
      </c>
      <c r="K309" s="41">
        <f>SUM(E309+F309)</f>
        <v>39.141</v>
      </c>
    </row>
    <row r="310" spans="1:11" ht="16.5" customHeight="1">
      <c r="A310" s="22">
        <v>9</v>
      </c>
      <c r="B310" s="22">
        <v>489</v>
      </c>
      <c r="C310" s="53" t="s">
        <v>721</v>
      </c>
      <c r="D310" s="43" t="s">
        <v>698</v>
      </c>
      <c r="E310" s="7">
        <v>19.604</v>
      </c>
      <c r="F310" s="7">
        <v>19.547</v>
      </c>
      <c r="G310" s="24">
        <f>IF($F310&lt;H$1,$F310,0)</f>
        <v>0</v>
      </c>
      <c r="H310" s="3">
        <f>IF(G310=0,IF($F310&lt;I$1,$F310,0),0)</f>
        <v>0</v>
      </c>
      <c r="I310" s="3">
        <f>IF(G310=0,IF(H310=0,IF($F310&lt;J$1,$F310,0),0),0)</f>
        <v>0</v>
      </c>
      <c r="J310" s="3">
        <f>IF(F310&gt;J$1,F310,0)</f>
        <v>19.547</v>
      </c>
      <c r="K310" s="8">
        <f>SUM(E310+F310)</f>
        <v>39.150999999999996</v>
      </c>
    </row>
    <row r="311" spans="1:11" ht="16.5" customHeight="1">
      <c r="A311" s="22">
        <v>10</v>
      </c>
      <c r="B311" s="22">
        <v>249</v>
      </c>
      <c r="C311" s="6" t="s">
        <v>369</v>
      </c>
      <c r="D311" s="1" t="s">
        <v>370</v>
      </c>
      <c r="E311" s="7">
        <v>19.927</v>
      </c>
      <c r="F311" s="7">
        <v>19.227</v>
      </c>
      <c r="G311" s="24">
        <f>IF($F311&lt;H$1,$F311,0)</f>
        <v>0</v>
      </c>
      <c r="H311" s="3">
        <f>IF(G311=0,IF($F311&lt;I$1,$F311,0),0)</f>
        <v>0</v>
      </c>
      <c r="I311" s="3">
        <f>IF(G311=0,IF(H311=0,IF($F311&lt;J$1,$F311,0),0),0)</f>
        <v>19.227</v>
      </c>
      <c r="J311" s="3">
        <f>IF(F311&gt;J$1,F311,0)</f>
        <v>0</v>
      </c>
      <c r="K311" s="56">
        <f>SUM(E311+F311)</f>
        <v>39.153999999999996</v>
      </c>
    </row>
    <row r="312" spans="1:11" ht="16.5" customHeight="1">
      <c r="A312" s="22">
        <v>11</v>
      </c>
      <c r="B312" s="22">
        <v>287</v>
      </c>
      <c r="C312" s="6" t="s">
        <v>832</v>
      </c>
      <c r="D312" s="1" t="s">
        <v>833</v>
      </c>
      <c r="E312" s="7">
        <v>19.632</v>
      </c>
      <c r="F312" s="7">
        <v>19.534</v>
      </c>
      <c r="G312" s="24">
        <f>IF($F312&lt;H$1,$F312,0)</f>
        <v>0</v>
      </c>
      <c r="H312" s="3">
        <f>IF(G312=0,IF($F312&lt;I$1,$F312,0),0)</f>
        <v>0</v>
      </c>
      <c r="I312" s="3">
        <f>IF(G312=0,IF(H312=0,IF($F312&lt;J$1,$F312,0),0),0)</f>
        <v>0</v>
      </c>
      <c r="J312" s="3">
        <f>IF(F312&gt;J$1,F312,0)</f>
        <v>19.534</v>
      </c>
      <c r="K312" s="56">
        <f>SUM(E312+F312)</f>
        <v>39.166</v>
      </c>
    </row>
    <row r="313" spans="1:11" ht="16.5" customHeight="1">
      <c r="A313" s="22">
        <v>12</v>
      </c>
      <c r="B313" s="22">
        <v>221</v>
      </c>
      <c r="C313" s="31" t="s">
        <v>282</v>
      </c>
      <c r="D313" s="1" t="s">
        <v>387</v>
      </c>
      <c r="E313" s="7">
        <v>19.861</v>
      </c>
      <c r="F313" s="7">
        <v>19.32</v>
      </c>
      <c r="G313" s="24">
        <f>IF($F313&lt;H$1,$F313,0)</f>
        <v>0</v>
      </c>
      <c r="H313" s="3">
        <f>IF(G313=0,IF($F313&lt;I$1,$F313,0),0)</f>
        <v>0</v>
      </c>
      <c r="I313" s="3">
        <f>IF(G313=0,IF(H313=0,IF($F313&lt;J$1,$F313,0),0),0)</f>
        <v>19.32</v>
      </c>
      <c r="J313" s="3">
        <f>IF(F313&gt;J$1,F313,0)</f>
        <v>0</v>
      </c>
      <c r="K313" s="56">
        <f>SUM(E313+F313)</f>
        <v>39.181</v>
      </c>
    </row>
    <row r="314" spans="1:11" ht="16.5" customHeight="1">
      <c r="A314" s="22">
        <v>13</v>
      </c>
      <c r="B314" s="22">
        <v>66</v>
      </c>
      <c r="C314" s="6" t="s">
        <v>390</v>
      </c>
      <c r="D314" s="1" t="s">
        <v>86</v>
      </c>
      <c r="E314" s="7">
        <v>19.56</v>
      </c>
      <c r="F314" s="7">
        <v>19.623</v>
      </c>
      <c r="G314" s="24">
        <f>IF($F314&lt;H$1,$F314,0)</f>
        <v>0</v>
      </c>
      <c r="H314" s="3">
        <f>IF(G314=0,IF($F314&lt;I$1,$F314,0),0)</f>
        <v>0</v>
      </c>
      <c r="I314" s="3">
        <f>IF(G314=0,IF(H314=0,IF($F314&lt;J$1,$F314,0),0),0)</f>
        <v>0</v>
      </c>
      <c r="J314" s="3">
        <f>IF(F314&gt;J$1,F314,0)</f>
        <v>19.623</v>
      </c>
      <c r="K314" s="8">
        <f>SUM(E314+F314)</f>
        <v>39.183</v>
      </c>
    </row>
    <row r="315" spans="1:11" ht="16.5" customHeight="1">
      <c r="A315" s="22">
        <v>14</v>
      </c>
      <c r="B315" s="22">
        <v>231</v>
      </c>
      <c r="C315" s="6" t="s">
        <v>358</v>
      </c>
      <c r="D315" s="1" t="s">
        <v>359</v>
      </c>
      <c r="E315" s="7">
        <v>19.686</v>
      </c>
      <c r="F315" s="7">
        <v>19.643</v>
      </c>
      <c r="G315" s="24">
        <f>IF($F315&lt;H$1,$F315,0)</f>
        <v>0</v>
      </c>
      <c r="H315" s="3">
        <f>IF(G315=0,IF($F315&lt;I$1,$F315,0),0)</f>
        <v>0</v>
      </c>
      <c r="I315" s="3">
        <f>IF(G315=0,IF(H315=0,IF($F315&lt;J$1,$F315,0),0),0)</f>
        <v>0</v>
      </c>
      <c r="J315" s="3">
        <f>IF(F315&gt;J$1,F315,0)</f>
        <v>19.643</v>
      </c>
      <c r="K315" s="56">
        <f>SUM(E315+F315)</f>
        <v>39.329</v>
      </c>
    </row>
    <row r="316" spans="1:11" ht="16.5" customHeight="1">
      <c r="A316" s="22">
        <v>15</v>
      </c>
      <c r="B316" s="22">
        <v>465</v>
      </c>
      <c r="C316" s="53" t="s">
        <v>658</v>
      </c>
      <c r="D316" s="42" t="s">
        <v>633</v>
      </c>
      <c r="E316" s="7">
        <v>19.665</v>
      </c>
      <c r="F316" s="7">
        <v>19.715</v>
      </c>
      <c r="G316" s="24">
        <f>IF($F316&lt;H$1,$F316,0)</f>
        <v>0</v>
      </c>
      <c r="H316" s="3">
        <f>IF(G316=0,IF($F316&lt;I$1,$F316,0),0)</f>
        <v>0</v>
      </c>
      <c r="I316" s="3">
        <f>IF(G316=0,IF(H316=0,IF($F316&lt;J$1,$F316,0),0),0)</f>
        <v>0</v>
      </c>
      <c r="J316" s="3">
        <f>IF(F316&gt;J$1,F316,0)</f>
        <v>19.715</v>
      </c>
      <c r="K316" s="8">
        <f>SUM(E316+F316)</f>
        <v>39.379999999999995</v>
      </c>
    </row>
    <row r="317" spans="1:11" ht="16.5" customHeight="1">
      <c r="A317" s="22">
        <v>16</v>
      </c>
      <c r="B317" s="22">
        <v>522</v>
      </c>
      <c r="C317" s="55" t="s">
        <v>783</v>
      </c>
      <c r="D317" s="43" t="s">
        <v>393</v>
      </c>
      <c r="E317" s="49">
        <v>20.14</v>
      </c>
      <c r="F317" s="49">
        <v>19.275</v>
      </c>
      <c r="G317" s="24">
        <f>IF($F317&lt;H$1,$F317,0)</f>
        <v>0</v>
      </c>
      <c r="H317" s="3">
        <f>IF(G317=0,IF($F317&lt;I$1,$F317,0),0)</f>
        <v>0</v>
      </c>
      <c r="I317" s="3">
        <f>IF(G317=0,IF(H317=0,IF($F317&lt;J$1,$F317,0),0),0)</f>
        <v>19.275</v>
      </c>
      <c r="J317" s="3">
        <f>IF(F317&gt;J$1,F317,0)</f>
        <v>0</v>
      </c>
      <c r="K317" s="8">
        <f>SUM(E317+F317)</f>
        <v>39.415</v>
      </c>
    </row>
    <row r="318" spans="1:11" ht="16.5" customHeight="1">
      <c r="A318" s="22">
        <v>17</v>
      </c>
      <c r="B318" s="22">
        <v>117</v>
      </c>
      <c r="C318" s="30" t="s">
        <v>150</v>
      </c>
      <c r="D318" s="23" t="s">
        <v>152</v>
      </c>
      <c r="E318" s="24">
        <v>19.631</v>
      </c>
      <c r="F318" s="24">
        <v>19.819</v>
      </c>
      <c r="G318" s="24">
        <f>IF($F318&lt;H$1,$F318,0)</f>
        <v>0</v>
      </c>
      <c r="H318" s="3">
        <f>IF(G318=0,IF($F318&lt;I$1,$F318,0),0)</f>
        <v>0</v>
      </c>
      <c r="I318" s="3">
        <f>IF(G318=0,IF(H318=0,IF($F318&lt;J$1,$F318,0),0),0)</f>
        <v>0</v>
      </c>
      <c r="J318" s="3">
        <f>IF(F318&gt;J$1,F318,0)</f>
        <v>19.819</v>
      </c>
      <c r="K318" s="8">
        <f>SUM(E318+F318)</f>
        <v>39.45</v>
      </c>
    </row>
    <row r="319" spans="1:11" ht="16.5" customHeight="1">
      <c r="A319" s="22">
        <v>18</v>
      </c>
      <c r="B319" s="22">
        <v>36</v>
      </c>
      <c r="C319" s="30" t="s">
        <v>134</v>
      </c>
      <c r="D319" s="23" t="s">
        <v>452</v>
      </c>
      <c r="E319" s="24">
        <v>20.688</v>
      </c>
      <c r="F319" s="24">
        <v>18.813</v>
      </c>
      <c r="G319" s="24">
        <f>IF($F319&lt;H$1,$F319,0)</f>
        <v>0</v>
      </c>
      <c r="H319" s="3">
        <f>IF(G319=0,IF($F319&lt;I$1,$F319,0),0)</f>
        <v>0</v>
      </c>
      <c r="I319" s="3">
        <f>IF(G319=0,IF(H319=0,IF($F319&lt;J$1,$F319,0),0),0)</f>
        <v>18.813</v>
      </c>
      <c r="J319" s="3">
        <f>IF(F319&gt;J$1,F319,0)</f>
        <v>0</v>
      </c>
      <c r="K319" s="8">
        <f>SUM(E319+F319)</f>
        <v>39.501</v>
      </c>
    </row>
    <row r="320" spans="1:11" ht="16.5" customHeight="1">
      <c r="A320" s="22">
        <v>19</v>
      </c>
      <c r="B320" s="22">
        <v>378</v>
      </c>
      <c r="C320" s="52" t="s">
        <v>490</v>
      </c>
      <c r="D320" s="43" t="s">
        <v>473</v>
      </c>
      <c r="E320" s="7">
        <v>19.942</v>
      </c>
      <c r="F320" s="7">
        <v>19.657</v>
      </c>
      <c r="G320" s="24">
        <f>IF($F320&lt;H$1,$F320,0)</f>
        <v>0</v>
      </c>
      <c r="H320" s="3">
        <f>IF(G320=0,IF($F320&lt;I$1,$F320,0),0)</f>
        <v>0</v>
      </c>
      <c r="I320" s="3">
        <f>IF(G320=0,IF(H320=0,IF($F320&lt;J$1,$F320,0),0),0)</f>
        <v>0</v>
      </c>
      <c r="J320" s="3">
        <f>IF(F320&gt;J$1,F320,0)</f>
        <v>19.657</v>
      </c>
      <c r="K320" s="8">
        <f>SUM(E320+F320)</f>
        <v>39.599000000000004</v>
      </c>
    </row>
    <row r="321" spans="1:11" ht="16.5" customHeight="1">
      <c r="A321" s="22">
        <v>20</v>
      </c>
      <c r="B321" s="22">
        <v>447</v>
      </c>
      <c r="C321" s="53" t="s">
        <v>641</v>
      </c>
      <c r="D321" s="42" t="s">
        <v>615</v>
      </c>
      <c r="E321" s="7">
        <v>17.314</v>
      </c>
      <c r="F321" s="7">
        <v>22.326</v>
      </c>
      <c r="G321" s="24">
        <f>IF($F321&lt;H$1,$F321,0)</f>
        <v>0</v>
      </c>
      <c r="H321" s="3">
        <f>IF(G321=0,IF($F321&lt;I$1,$F321,0),0)</f>
        <v>0</v>
      </c>
      <c r="I321" s="3">
        <f>IF(G321=0,IF(H321=0,IF($F321&lt;J$1,$F321,0),0),0)</f>
        <v>0</v>
      </c>
      <c r="J321" s="3">
        <f>IF(F321&gt;J$1,F321,0)</f>
        <v>22.326</v>
      </c>
      <c r="K321" s="8">
        <f>SUM(E321+F321)</f>
        <v>39.64</v>
      </c>
    </row>
    <row r="322" spans="1:11" ht="16.5" customHeight="1">
      <c r="A322" s="22">
        <v>21</v>
      </c>
      <c r="B322" s="22">
        <v>435</v>
      </c>
      <c r="C322" s="53" t="s">
        <v>604</v>
      </c>
      <c r="D322" s="43" t="s">
        <v>579</v>
      </c>
      <c r="E322" s="7">
        <v>17.537</v>
      </c>
      <c r="F322" s="7">
        <v>22.242</v>
      </c>
      <c r="G322" s="24">
        <f>IF($F322&lt;H$1,$F322,0)</f>
        <v>0</v>
      </c>
      <c r="H322" s="3">
        <f>IF(G322=0,IF($F322&lt;I$1,$F322,0),0)</f>
        <v>0</v>
      </c>
      <c r="I322" s="3">
        <f>IF(G322=0,IF(H322=0,IF($F322&lt;J$1,$F322,0),0),0)</f>
        <v>0</v>
      </c>
      <c r="J322" s="3">
        <f>IF(F322&gt;J$1,F322,0)</f>
        <v>22.242</v>
      </c>
      <c r="K322" s="8">
        <f>SUM(E322+F322)</f>
        <v>39.778999999999996</v>
      </c>
    </row>
    <row r="323" spans="1:11" ht="16.5" customHeight="1">
      <c r="A323" s="22">
        <v>22</v>
      </c>
      <c r="B323" s="22">
        <v>100</v>
      </c>
      <c r="C323" s="6" t="s">
        <v>25</v>
      </c>
      <c r="D323" s="1" t="s">
        <v>27</v>
      </c>
      <c r="E323" s="7">
        <v>20.264</v>
      </c>
      <c r="F323" s="7">
        <v>19.657</v>
      </c>
      <c r="G323" s="24">
        <f>IF($F323&lt;H$1,$F323,0)</f>
        <v>0</v>
      </c>
      <c r="H323" s="3">
        <f>IF(G323=0,IF($F323&lt;I$1,$F323,0),0)</f>
        <v>0</v>
      </c>
      <c r="I323" s="3">
        <f>IF(G323=0,IF(H323=0,IF($F323&lt;J$1,$F323,0),0),0)</f>
        <v>0</v>
      </c>
      <c r="J323" s="3">
        <f>IF(F323&gt;J$1,F323,0)</f>
        <v>19.657</v>
      </c>
      <c r="K323" s="8">
        <f>SUM(E323+F323)</f>
        <v>39.921</v>
      </c>
    </row>
    <row r="324" spans="1:11" ht="16.5" customHeight="1">
      <c r="A324" s="22">
        <v>23</v>
      </c>
      <c r="B324" s="22">
        <v>86</v>
      </c>
      <c r="C324" s="31" t="s">
        <v>249</v>
      </c>
      <c r="D324" s="9" t="s">
        <v>250</v>
      </c>
      <c r="E324" s="7">
        <v>19.933</v>
      </c>
      <c r="F324" s="7">
        <v>20.082</v>
      </c>
      <c r="G324" s="24">
        <f>IF($F324&lt;H$1,$F324,0)</f>
        <v>0</v>
      </c>
      <c r="H324" s="3">
        <f>IF(G324=0,IF($F324&lt;I$1,$F324,0),0)</f>
        <v>0</v>
      </c>
      <c r="I324" s="3">
        <f>IF(G324=0,IF(H324=0,IF($F324&lt;J$1,$F324,0),0),0)</f>
        <v>0</v>
      </c>
      <c r="J324" s="3">
        <f>IF(F324&gt;J$1,F324,0)</f>
        <v>20.082</v>
      </c>
      <c r="K324" s="8">
        <f>SUM(E324+F324)</f>
        <v>40.015</v>
      </c>
    </row>
    <row r="325" spans="1:11" ht="16.5" customHeight="1">
      <c r="A325" s="22">
        <v>24</v>
      </c>
      <c r="B325" s="22">
        <v>243</v>
      </c>
      <c r="C325" s="31" t="s">
        <v>332</v>
      </c>
      <c r="D325" s="1" t="s">
        <v>334</v>
      </c>
      <c r="E325" s="7">
        <v>20.354</v>
      </c>
      <c r="F325" s="7">
        <v>19.8</v>
      </c>
      <c r="G325" s="24">
        <f>IF($F325&lt;H$1,$F325,0)</f>
        <v>0</v>
      </c>
      <c r="H325" s="3">
        <f>IF(G325=0,IF($F325&lt;I$1,$F325,0),0)</f>
        <v>0</v>
      </c>
      <c r="I325" s="3">
        <f>IF(G325=0,IF(H325=0,IF($F325&lt;J$1,$F325,0),0),0)</f>
        <v>0</v>
      </c>
      <c r="J325" s="3">
        <f>IF(F325&gt;J$1,F325,0)</f>
        <v>19.8</v>
      </c>
      <c r="K325" s="56">
        <f>SUM(E325+F325)</f>
        <v>40.153999999999996</v>
      </c>
    </row>
    <row r="326" spans="1:11" ht="16.5" customHeight="1">
      <c r="A326" s="22">
        <v>25</v>
      </c>
      <c r="B326" s="22">
        <v>329</v>
      </c>
      <c r="C326" s="6" t="s">
        <v>918</v>
      </c>
      <c r="D326" s="1" t="s">
        <v>919</v>
      </c>
      <c r="E326" s="7">
        <v>20.351</v>
      </c>
      <c r="F326" s="7">
        <v>19.829</v>
      </c>
      <c r="G326" s="24">
        <f>IF($F326&lt;H$1,$F326,0)</f>
        <v>0</v>
      </c>
      <c r="H326" s="3">
        <f>IF(G326=0,IF($F326&lt;I$1,$F326,0),0)</f>
        <v>0</v>
      </c>
      <c r="I326" s="3">
        <f>IF(G326=0,IF(H326=0,IF($F326&lt;J$1,$F326,0),0),0)</f>
        <v>0</v>
      </c>
      <c r="J326" s="3">
        <f>IF(F326&gt;J$1,F326,0)</f>
        <v>19.829</v>
      </c>
      <c r="K326" s="56">
        <f>SUM(E326+F326)</f>
        <v>40.18</v>
      </c>
    </row>
    <row r="327" spans="1:11" ht="16.5" customHeight="1">
      <c r="A327" s="22">
        <v>26</v>
      </c>
      <c r="B327" s="22">
        <v>483</v>
      </c>
      <c r="C327" s="53" t="s">
        <v>692</v>
      </c>
      <c r="D327" s="42" t="s">
        <v>676</v>
      </c>
      <c r="E327" s="7">
        <v>22.501</v>
      </c>
      <c r="F327" s="7">
        <v>17.69</v>
      </c>
      <c r="G327" s="24">
        <f>IF($F327&lt;H$1,$F327,0)</f>
        <v>17.69</v>
      </c>
      <c r="H327" s="3">
        <f>IF(G327=0,IF($F327&lt;I$1,$F327,0),0)</f>
        <v>0</v>
      </c>
      <c r="I327" s="3">
        <f>IF(G327=0,IF(H327=0,IF($F327&lt;J$1,$F327,0),0),0)</f>
        <v>0</v>
      </c>
      <c r="J327" s="3">
        <f>IF(F327&gt;J$1,F327,0)</f>
        <v>0</v>
      </c>
      <c r="K327" s="8">
        <f>SUM(E327+F327)</f>
        <v>40.191</v>
      </c>
    </row>
    <row r="328" spans="1:11" ht="16.5" customHeight="1">
      <c r="A328" s="22">
        <v>27</v>
      </c>
      <c r="B328" s="22">
        <v>297</v>
      </c>
      <c r="C328" s="6" t="s">
        <v>850</v>
      </c>
      <c r="D328" s="1" t="s">
        <v>851</v>
      </c>
      <c r="E328" s="7">
        <v>20.151</v>
      </c>
      <c r="F328" s="7">
        <v>20.061</v>
      </c>
      <c r="G328" s="24">
        <f>IF($F328&lt;H$1,$F328,0)</f>
        <v>0</v>
      </c>
      <c r="H328" s="3">
        <f>IF(G328=0,IF($F328&lt;I$1,$F328,0),0)</f>
        <v>0</v>
      </c>
      <c r="I328" s="3">
        <f>IF(G328=0,IF(H328=0,IF($F328&lt;J$1,$F328,0),0),0)</f>
        <v>0</v>
      </c>
      <c r="J328" s="3">
        <f>IF(F328&gt;J$1,F328,0)</f>
        <v>20.061</v>
      </c>
      <c r="K328" s="56">
        <f>SUM(E328+F328)</f>
        <v>40.212</v>
      </c>
    </row>
    <row r="329" spans="1:13" ht="16.5" customHeight="1">
      <c r="A329" s="22">
        <v>28</v>
      </c>
      <c r="B329" s="22">
        <v>9</v>
      </c>
      <c r="C329" s="23" t="s">
        <v>43</v>
      </c>
      <c r="D329" s="23" t="s">
        <v>44</v>
      </c>
      <c r="E329" s="7">
        <v>20.275</v>
      </c>
      <c r="F329" s="7">
        <v>20.134</v>
      </c>
      <c r="G329" s="24">
        <f>IF($F329&lt;H$1,$F329,0)</f>
        <v>0</v>
      </c>
      <c r="H329" s="3">
        <f>IF(G329=0,IF($F329&lt;I$1,$F329,0),0)</f>
        <v>0</v>
      </c>
      <c r="I329" s="3">
        <f>IF(G329=0,IF(H329=0,IF($F329&lt;J$1,$F329,0),0),0)</f>
        <v>0</v>
      </c>
      <c r="J329" s="3">
        <f>IF(F329&gt;J$1,F329,0)</f>
        <v>20.134</v>
      </c>
      <c r="K329" s="8">
        <f>SUM(E329+F329)</f>
        <v>40.409</v>
      </c>
      <c r="L329" s="12"/>
      <c r="M329" s="12"/>
    </row>
    <row r="330" spans="1:11" ht="16.5" customHeight="1">
      <c r="A330" s="22">
        <v>29</v>
      </c>
      <c r="B330" s="22">
        <v>402</v>
      </c>
      <c r="C330" s="52" t="s">
        <v>547</v>
      </c>
      <c r="D330" s="43" t="s">
        <v>529</v>
      </c>
      <c r="E330" s="7">
        <v>17.909</v>
      </c>
      <c r="F330" s="7">
        <v>22.547</v>
      </c>
      <c r="G330" s="24">
        <f>IF($F330&lt;H$1,$F330,0)</f>
        <v>0</v>
      </c>
      <c r="H330" s="3">
        <f>IF(G330=0,IF($F330&lt;I$1,$F330,0),0)</f>
        <v>0</v>
      </c>
      <c r="I330" s="3">
        <f>IF(G330=0,IF(H330=0,IF($F330&lt;J$1,$F330,0),0),0)</f>
        <v>0</v>
      </c>
      <c r="J330" s="3">
        <f>IF(F330&gt;J$1,F330,0)</f>
        <v>22.547</v>
      </c>
      <c r="K330" s="8">
        <f>SUM(E330+F330)</f>
        <v>40.456</v>
      </c>
    </row>
    <row r="331" spans="1:11" ht="16.5" customHeight="1">
      <c r="A331" s="22">
        <v>30</v>
      </c>
      <c r="B331" s="22">
        <v>144</v>
      </c>
      <c r="C331" s="6" t="s">
        <v>283</v>
      </c>
      <c r="D331" s="1" t="s">
        <v>284</v>
      </c>
      <c r="E331" s="7">
        <v>20.364</v>
      </c>
      <c r="F331" s="7">
        <v>20.107</v>
      </c>
      <c r="G331" s="24">
        <f>IF($F331&lt;H$1,$F331,0)</f>
        <v>0</v>
      </c>
      <c r="H331" s="3">
        <f>IF(G331=0,IF($F331&lt;I$1,$F331,0),0)</f>
        <v>0</v>
      </c>
      <c r="I331" s="3">
        <f>IF(G331=0,IF(H331=0,IF($F331&lt;J$1,$F331,0),0),0)</f>
        <v>0</v>
      </c>
      <c r="J331" s="3">
        <f>IF(F331&gt;J$1,F331,0)</f>
        <v>20.107</v>
      </c>
      <c r="K331" s="8">
        <f>SUM(E331+F331)</f>
        <v>40.471000000000004</v>
      </c>
    </row>
    <row r="332" spans="1:11" ht="16.5" customHeight="1">
      <c r="A332" s="22">
        <v>31</v>
      </c>
      <c r="B332" s="22">
        <v>361</v>
      </c>
      <c r="C332" s="52" t="s">
        <v>429</v>
      </c>
      <c r="D332" s="43" t="s">
        <v>451</v>
      </c>
      <c r="E332" s="7">
        <v>22.8</v>
      </c>
      <c r="F332" s="7">
        <v>17.801</v>
      </c>
      <c r="G332" s="24">
        <f>IF($F332&lt;H$1,$F332,0)</f>
        <v>17.801</v>
      </c>
      <c r="H332" s="3">
        <f>IF(G332=0,IF($F332&lt;I$1,$F332,0),0)</f>
        <v>0</v>
      </c>
      <c r="I332" s="3">
        <f>IF(G332=0,IF(H332=0,IF($F332&lt;J$1,$F332,0),0),0)</f>
        <v>0</v>
      </c>
      <c r="J332" s="3">
        <f>IF(F332&gt;J$1,F332,0)</f>
        <v>0</v>
      </c>
      <c r="K332" s="8">
        <f>SUM(E332+F332)</f>
        <v>40.601</v>
      </c>
    </row>
    <row r="333" spans="1:11" ht="16.5" customHeight="1">
      <c r="A333" s="22">
        <v>32</v>
      </c>
      <c r="B333" s="22">
        <v>373</v>
      </c>
      <c r="C333" s="52" t="s">
        <v>485</v>
      </c>
      <c r="D333" s="42" t="s">
        <v>468</v>
      </c>
      <c r="E333" s="7">
        <v>23.107</v>
      </c>
      <c r="F333" s="7">
        <v>17.658</v>
      </c>
      <c r="G333" s="24">
        <f>IF($F333&lt;H$1,$F333,0)</f>
        <v>17.658</v>
      </c>
      <c r="H333" s="3">
        <f>IF(G333=0,IF($F333&lt;I$1,$F333,0),0)</f>
        <v>0</v>
      </c>
      <c r="I333" s="3">
        <f>IF(G333=0,IF(H333=0,IF($F333&lt;J$1,$F333,0),0),0)</f>
        <v>0</v>
      </c>
      <c r="J333" s="3">
        <f>IF(F333&gt;J$1,F333,0)</f>
        <v>0</v>
      </c>
      <c r="K333" s="8">
        <f>SUM(E333+F333)</f>
        <v>40.765</v>
      </c>
    </row>
    <row r="334" spans="1:11" ht="16.5" customHeight="1">
      <c r="A334" s="22">
        <v>33</v>
      </c>
      <c r="B334" s="22">
        <v>422</v>
      </c>
      <c r="C334" s="53" t="s">
        <v>591</v>
      </c>
      <c r="D334" s="43" t="s">
        <v>566</v>
      </c>
      <c r="E334" s="7">
        <v>22.498</v>
      </c>
      <c r="F334" s="7">
        <v>18.377</v>
      </c>
      <c r="G334" s="24">
        <f>IF($F334&lt;H$1,$F334,0)</f>
        <v>0</v>
      </c>
      <c r="H334" s="3">
        <f>IF(G334=0,IF($F334&lt;I$1,$F334,0),0)</f>
        <v>18.377</v>
      </c>
      <c r="I334" s="3">
        <f>IF(G334=0,IF(H334=0,IF($F334&lt;J$1,$F334,0),0),0)</f>
        <v>0</v>
      </c>
      <c r="J334" s="3">
        <f>IF(F334&gt;J$1,F334,0)</f>
        <v>0</v>
      </c>
      <c r="K334" s="8">
        <f>SUM(E334+F334)</f>
        <v>40.875</v>
      </c>
    </row>
    <row r="335" spans="1:11" ht="16.5" customHeight="1">
      <c r="A335" s="22">
        <v>34</v>
      </c>
      <c r="B335" s="22">
        <v>223</v>
      </c>
      <c r="C335" s="6" t="s">
        <v>373</v>
      </c>
      <c r="D335" s="17" t="s">
        <v>374</v>
      </c>
      <c r="E335" s="7">
        <v>19.397</v>
      </c>
      <c r="F335" s="7">
        <v>21.503</v>
      </c>
      <c r="G335" s="24">
        <f>IF($F335&lt;H$1,$F335,0)</f>
        <v>0</v>
      </c>
      <c r="H335" s="3">
        <f>IF(G335=0,IF($F335&lt;I$1,$F335,0),0)</f>
        <v>0</v>
      </c>
      <c r="I335" s="3">
        <f>IF(G335=0,IF(H335=0,IF($F335&lt;J$1,$F335,0),0),0)</f>
        <v>0</v>
      </c>
      <c r="J335" s="3">
        <f>IF(F335&gt;J$1,F335,0)</f>
        <v>21.503</v>
      </c>
      <c r="K335" s="56">
        <f>SUM(E335+F335)</f>
        <v>40.9</v>
      </c>
    </row>
    <row r="336" spans="1:11" ht="16.5" customHeight="1">
      <c r="A336" s="22">
        <v>35</v>
      </c>
      <c r="B336" s="22">
        <v>487</v>
      </c>
      <c r="C336" s="53" t="s">
        <v>719</v>
      </c>
      <c r="D336" s="43" t="s">
        <v>696</v>
      </c>
      <c r="E336" s="7">
        <v>17.809</v>
      </c>
      <c r="F336" s="7">
        <v>23.111</v>
      </c>
      <c r="G336" s="24">
        <f>IF($F336&lt;H$1,$F336,0)</f>
        <v>0</v>
      </c>
      <c r="H336" s="3">
        <f>IF(G336=0,IF($F336&lt;I$1,$F336,0),0)</f>
        <v>0</v>
      </c>
      <c r="I336" s="3">
        <f>IF(G336=0,IF(H336=0,IF($F336&lt;J$1,$F336,0),0),0)</f>
        <v>0</v>
      </c>
      <c r="J336" s="3">
        <f>IF(F336&gt;J$1,F336,0)</f>
        <v>23.111</v>
      </c>
      <c r="K336" s="8">
        <f>SUM(E336+F336)</f>
        <v>40.92</v>
      </c>
    </row>
    <row r="337" spans="1:11" ht="16.5" customHeight="1">
      <c r="A337" s="22">
        <v>36</v>
      </c>
      <c r="B337" s="22">
        <v>330</v>
      </c>
      <c r="C337" s="6" t="s">
        <v>920</v>
      </c>
      <c r="D337" s="1" t="s">
        <v>921</v>
      </c>
      <c r="E337" s="7">
        <v>21.625</v>
      </c>
      <c r="F337" s="7">
        <v>19.314</v>
      </c>
      <c r="G337" s="24">
        <f>IF($F337&lt;H$1,$F337,0)</f>
        <v>0</v>
      </c>
      <c r="H337" s="3">
        <f>IF(G337=0,IF($F337&lt;I$1,$F337,0),0)</f>
        <v>0</v>
      </c>
      <c r="I337" s="3">
        <f>IF(G337=0,IF(H337=0,IF($F337&lt;J$1,$F337,0),0),0)</f>
        <v>19.314</v>
      </c>
      <c r="J337" s="3">
        <f>IF(F337&gt;J$1,F337,0)</f>
        <v>0</v>
      </c>
      <c r="K337" s="56">
        <f>SUM(E337+F337)</f>
        <v>40.939</v>
      </c>
    </row>
    <row r="338" spans="1:11" ht="16.5" customHeight="1">
      <c r="A338" s="22">
        <v>37</v>
      </c>
      <c r="B338" s="22">
        <v>494</v>
      </c>
      <c r="C338" s="53" t="s">
        <v>726</v>
      </c>
      <c r="D338" s="44" t="s">
        <v>703</v>
      </c>
      <c r="E338" s="7">
        <v>18.21</v>
      </c>
      <c r="F338" s="7">
        <v>22.787</v>
      </c>
      <c r="G338" s="24">
        <f>IF($F338&lt;H$1,$F338,0)</f>
        <v>0</v>
      </c>
      <c r="H338" s="3">
        <f>IF(G338=0,IF($F338&lt;I$1,$F338,0),0)</f>
        <v>0</v>
      </c>
      <c r="I338" s="3">
        <f>IF(G338=0,IF(H338=0,IF($F338&lt;J$1,$F338,0),0),0)</f>
        <v>0</v>
      </c>
      <c r="J338" s="3">
        <f>IF(F338&gt;J$1,F338,0)</f>
        <v>22.787</v>
      </c>
      <c r="K338" s="8">
        <f>SUM(E338+F338)</f>
        <v>40.997</v>
      </c>
    </row>
    <row r="339" spans="1:11" ht="16.5" customHeight="1">
      <c r="A339" s="22">
        <v>38</v>
      </c>
      <c r="B339" s="22">
        <v>341</v>
      </c>
      <c r="C339" s="52" t="s">
        <v>410</v>
      </c>
      <c r="D339" s="43" t="s">
        <v>431</v>
      </c>
      <c r="E339" s="7">
        <v>20.535</v>
      </c>
      <c r="F339" s="7">
        <v>20.507</v>
      </c>
      <c r="G339" s="24">
        <f>IF($F339&lt;H$1,$F339,0)</f>
        <v>0</v>
      </c>
      <c r="H339" s="3">
        <f>IF(G339=0,IF($F339&lt;I$1,$F339,0),0)</f>
        <v>0</v>
      </c>
      <c r="I339" s="3">
        <f>IF(G339=0,IF(H339=0,IF($F339&lt;J$1,$F339,0),0),0)</f>
        <v>0</v>
      </c>
      <c r="J339" s="3">
        <f>IF(F339&gt;J$1,F339,0)</f>
        <v>20.507</v>
      </c>
      <c r="K339" s="56">
        <f>SUM(E339+F339)</f>
        <v>41.042</v>
      </c>
    </row>
    <row r="340" spans="1:11" ht="16.5" customHeight="1">
      <c r="A340" s="22">
        <v>39</v>
      </c>
      <c r="B340" s="22">
        <v>476</v>
      </c>
      <c r="C340" s="53" t="s">
        <v>685</v>
      </c>
      <c r="D340" s="42" t="s">
        <v>669</v>
      </c>
      <c r="E340" s="7">
        <v>23.199</v>
      </c>
      <c r="F340" s="7">
        <v>17.962</v>
      </c>
      <c r="G340" s="24">
        <f>IF($F340&lt;H$1,$F340,0)</f>
        <v>0</v>
      </c>
      <c r="H340" s="3">
        <f>IF(G340=0,IF($F340&lt;I$1,$F340,0),0)</f>
        <v>17.962</v>
      </c>
      <c r="I340" s="3">
        <f>IF(G340=0,IF(H340=0,IF($F340&lt;J$1,$F340,0),0),0)</f>
        <v>0</v>
      </c>
      <c r="J340" s="3">
        <f>IF(F340&gt;J$1,F340,0)</f>
        <v>0</v>
      </c>
      <c r="K340" s="8">
        <f>SUM(E340+F340)</f>
        <v>41.161</v>
      </c>
    </row>
    <row r="341" spans="1:11" ht="16.5" customHeight="1">
      <c r="A341" s="22">
        <v>40</v>
      </c>
      <c r="B341" s="22">
        <v>367</v>
      </c>
      <c r="C341" s="52" t="s">
        <v>479</v>
      </c>
      <c r="D341" s="43" t="s">
        <v>462</v>
      </c>
      <c r="E341" s="7">
        <v>19.71</v>
      </c>
      <c r="F341" s="7">
        <v>21.578</v>
      </c>
      <c r="G341" s="24">
        <f>IF($F341&lt;H$1,$F341,0)</f>
        <v>0</v>
      </c>
      <c r="H341" s="3">
        <f>IF(G341=0,IF($F341&lt;I$1,$F341,0),0)</f>
        <v>0</v>
      </c>
      <c r="I341" s="3">
        <f>IF(G341=0,IF(H341=0,IF($F341&lt;J$1,$F341,0),0),0)</f>
        <v>0</v>
      </c>
      <c r="J341" s="3">
        <f>IF(F341&gt;J$1,F341,0)</f>
        <v>21.578</v>
      </c>
      <c r="K341" s="8">
        <f>SUM(E341+F341)</f>
        <v>41.288</v>
      </c>
    </row>
    <row r="342" spans="1:11" ht="16.5" customHeight="1">
      <c r="A342" s="22">
        <v>41</v>
      </c>
      <c r="B342" s="22">
        <v>393</v>
      </c>
      <c r="C342" s="52" t="s">
        <v>520</v>
      </c>
      <c r="D342" s="43" t="s">
        <v>505</v>
      </c>
      <c r="E342" s="7">
        <v>23.437</v>
      </c>
      <c r="F342" s="7">
        <v>17.891</v>
      </c>
      <c r="G342" s="24">
        <f>IF($F342&lt;H$1,$F342,0)</f>
        <v>17.891</v>
      </c>
      <c r="H342" s="3">
        <f>IF(G342=0,IF($F342&lt;I$1,$F342,0),0)</f>
        <v>0</v>
      </c>
      <c r="I342" s="3">
        <f>IF(G342=0,IF(H342=0,IF($F342&lt;J$1,$F342,0),0),0)</f>
        <v>0</v>
      </c>
      <c r="J342" s="3">
        <f>IF(F342&gt;J$1,F342,0)</f>
        <v>0</v>
      </c>
      <c r="K342" s="8">
        <f>SUM(E342+F342)</f>
        <v>41.328</v>
      </c>
    </row>
    <row r="343" spans="1:11" ht="16.5" customHeight="1">
      <c r="A343" s="22">
        <v>42</v>
      </c>
      <c r="B343" s="22">
        <v>236</v>
      </c>
      <c r="C343" s="6" t="s">
        <v>323</v>
      </c>
      <c r="D343" s="6" t="s">
        <v>325</v>
      </c>
      <c r="E343" s="7">
        <v>22.226</v>
      </c>
      <c r="F343" s="7">
        <v>19.123</v>
      </c>
      <c r="G343" s="24">
        <f>IF($F343&lt;H$1,$F343,0)</f>
        <v>0</v>
      </c>
      <c r="H343" s="3">
        <f>IF(G343=0,IF($F343&lt;I$1,$F343,0),0)</f>
        <v>0</v>
      </c>
      <c r="I343" s="3">
        <f>IF(G343=0,IF(H343=0,IF($F343&lt;J$1,$F343,0),0),0)</f>
        <v>19.123</v>
      </c>
      <c r="J343" s="3">
        <f>IF(F343&gt;J$1,F343,0)</f>
        <v>0</v>
      </c>
      <c r="K343" s="56">
        <f>SUM(E343+F343)</f>
        <v>41.349000000000004</v>
      </c>
    </row>
    <row r="344" spans="1:11" ht="16.5" customHeight="1">
      <c r="A344" s="22">
        <v>43</v>
      </c>
      <c r="B344" s="22">
        <v>423</v>
      </c>
      <c r="C344" s="53" t="s">
        <v>592</v>
      </c>
      <c r="D344" s="43" t="s">
        <v>567</v>
      </c>
      <c r="E344" s="7">
        <v>17.861</v>
      </c>
      <c r="F344" s="7">
        <v>23.49</v>
      </c>
      <c r="G344" s="24">
        <f>IF($F344&lt;H$1,$F344,0)</f>
        <v>0</v>
      </c>
      <c r="H344" s="3">
        <f>IF(G344=0,IF($F344&lt;I$1,$F344,0),0)</f>
        <v>0</v>
      </c>
      <c r="I344" s="3">
        <f>IF(G344=0,IF(H344=0,IF($F344&lt;J$1,$F344,0),0),0)</f>
        <v>0</v>
      </c>
      <c r="J344" s="3">
        <f>IF(F344&gt;J$1,F344,0)</f>
        <v>23.49</v>
      </c>
      <c r="K344" s="8">
        <f>SUM(E344+F344)</f>
        <v>41.351</v>
      </c>
    </row>
    <row r="345" spans="1:11" ht="15" customHeight="1">
      <c r="A345" s="22">
        <v>44</v>
      </c>
      <c r="B345" s="22">
        <v>104</v>
      </c>
      <c r="C345" s="6" t="s">
        <v>35</v>
      </c>
      <c r="D345" s="10" t="s">
        <v>37</v>
      </c>
      <c r="E345" s="7">
        <v>21.408</v>
      </c>
      <c r="F345" s="7">
        <v>20.047</v>
      </c>
      <c r="G345" s="24">
        <f>IF($F345&lt;H$1,$F345,0)</f>
        <v>0</v>
      </c>
      <c r="H345" s="3">
        <f>IF(G345=0,IF($F345&lt;I$1,$F345,0),0)</f>
        <v>0</v>
      </c>
      <c r="I345" s="3">
        <f>IF(G345=0,IF(H345=0,IF($F345&lt;J$1,$F345,0),0),0)</f>
        <v>0</v>
      </c>
      <c r="J345" s="3">
        <f>IF(F345&gt;J$1,F345,0)</f>
        <v>20.047</v>
      </c>
      <c r="K345" s="8">
        <f>SUM(E345+F345)</f>
        <v>41.455</v>
      </c>
    </row>
    <row r="346" spans="1:11" ht="16.5" customHeight="1">
      <c r="A346" s="22">
        <v>45</v>
      </c>
      <c r="B346" s="22">
        <v>410</v>
      </c>
      <c r="C346" s="52" t="s">
        <v>554</v>
      </c>
      <c r="D346" s="43" t="s">
        <v>536</v>
      </c>
      <c r="E346" s="7">
        <v>18.182</v>
      </c>
      <c r="F346" s="7">
        <v>23.274</v>
      </c>
      <c r="G346" s="24">
        <f>IF($F346&lt;H$1,$F346,0)</f>
        <v>0</v>
      </c>
      <c r="H346" s="3">
        <f>IF(G346=0,IF($F346&lt;I$1,$F346,0),0)</f>
        <v>0</v>
      </c>
      <c r="I346" s="3">
        <f>IF(G346=0,IF(H346=0,IF($F346&lt;J$1,$F346,0),0),0)</f>
        <v>0</v>
      </c>
      <c r="J346" s="3">
        <f>IF(F346&gt;J$1,F346,0)</f>
        <v>23.274</v>
      </c>
      <c r="K346" s="8">
        <f>SUM(E346+F346)</f>
        <v>41.456</v>
      </c>
    </row>
    <row r="347" spans="1:11" ht="16.5" customHeight="1">
      <c r="A347" s="22">
        <v>46</v>
      </c>
      <c r="B347" s="22">
        <v>382</v>
      </c>
      <c r="C347" s="52" t="s">
        <v>793</v>
      </c>
      <c r="D347" s="43" t="s">
        <v>494</v>
      </c>
      <c r="E347" s="7">
        <v>23.09</v>
      </c>
      <c r="F347" s="7">
        <v>18.413</v>
      </c>
      <c r="G347" s="24">
        <f>IF($F347&lt;H$1,$F347,0)</f>
        <v>0</v>
      </c>
      <c r="H347" s="3">
        <f>IF(G347=0,IF($F347&lt;I$1,$F347,0),0)</f>
        <v>18.413</v>
      </c>
      <c r="I347" s="3">
        <f>IF(G347=0,IF(H347=0,IF($F347&lt;J$1,$F347,0),0),0)</f>
        <v>0</v>
      </c>
      <c r="J347" s="3">
        <f>IF(F347&gt;J$1,F347,0)</f>
        <v>0</v>
      </c>
      <c r="K347" s="8">
        <f>SUM(E347+F347)</f>
        <v>41.503</v>
      </c>
    </row>
    <row r="348" spans="1:11" ht="16.5" customHeight="1">
      <c r="A348" s="22">
        <v>47</v>
      </c>
      <c r="B348" s="22">
        <v>498</v>
      </c>
      <c r="C348" s="53" t="s">
        <v>730</v>
      </c>
      <c r="D348" s="43" t="s">
        <v>707</v>
      </c>
      <c r="E348" s="7">
        <v>23.367</v>
      </c>
      <c r="F348" s="7">
        <v>18.156</v>
      </c>
      <c r="G348" s="24">
        <f>IF($F348&lt;H$1,$F348,0)</f>
        <v>0</v>
      </c>
      <c r="H348" s="3">
        <f>IF(G348=0,IF($F348&lt;I$1,$F348,0),0)</f>
        <v>18.156</v>
      </c>
      <c r="I348" s="3">
        <f>IF(G348=0,IF(H348=0,IF($F348&lt;J$1,$F348,0),0),0)</f>
        <v>0</v>
      </c>
      <c r="J348" s="3">
        <f>IF(F348&gt;J$1,F348,0)</f>
        <v>0</v>
      </c>
      <c r="K348" s="8">
        <f>SUM(E348+F348)</f>
        <v>41.522999999999996</v>
      </c>
    </row>
    <row r="349" spans="1:11" ht="16.5" customHeight="1">
      <c r="A349" s="22">
        <v>48</v>
      </c>
      <c r="B349" s="22">
        <v>453</v>
      </c>
      <c r="C349" s="53" t="s">
        <v>647</v>
      </c>
      <c r="D349" s="42" t="s">
        <v>621</v>
      </c>
      <c r="E349" s="7">
        <v>23.466</v>
      </c>
      <c r="F349" s="7">
        <v>18.074</v>
      </c>
      <c r="G349" s="24">
        <f>IF($F349&lt;H$1,$F349,0)</f>
        <v>0</v>
      </c>
      <c r="H349" s="3">
        <f>IF(G349=0,IF($F349&lt;I$1,$F349,0),0)</f>
        <v>18.074</v>
      </c>
      <c r="I349" s="3">
        <f>IF(G349=0,IF(H349=0,IF($F349&lt;J$1,$F349,0),0),0)</f>
        <v>0</v>
      </c>
      <c r="J349" s="3">
        <f>IF(F349&gt;J$1,F349,0)</f>
        <v>0</v>
      </c>
      <c r="K349" s="8">
        <f>SUM(E349+F349)</f>
        <v>41.540000000000006</v>
      </c>
    </row>
    <row r="350" spans="1:11" ht="16.5" customHeight="1">
      <c r="A350" s="22">
        <v>49</v>
      </c>
      <c r="B350" s="22">
        <v>381</v>
      </c>
      <c r="C350" s="52" t="s">
        <v>510</v>
      </c>
      <c r="D350" s="43" t="s">
        <v>493</v>
      </c>
      <c r="E350" s="7">
        <v>23.152</v>
      </c>
      <c r="F350" s="7">
        <v>18.455</v>
      </c>
      <c r="G350" s="24">
        <f>IF($F350&lt;H$1,$F350,0)</f>
        <v>0</v>
      </c>
      <c r="H350" s="3">
        <f>IF(G350=0,IF($F350&lt;I$1,$F350,0),0)</f>
        <v>18.455</v>
      </c>
      <c r="I350" s="3">
        <f>IF(G350=0,IF(H350=0,IF($F350&lt;J$1,$F350,0),0),0)</f>
        <v>0</v>
      </c>
      <c r="J350" s="3">
        <f>IF(F350&gt;J$1,F350,0)</f>
        <v>0</v>
      </c>
      <c r="K350" s="8">
        <f>SUM(E350+F350)</f>
        <v>41.607</v>
      </c>
    </row>
    <row r="351" spans="1:11" ht="16.5" customHeight="1">
      <c r="A351" s="22">
        <v>50</v>
      </c>
      <c r="B351" s="22">
        <v>425</v>
      </c>
      <c r="C351" s="53" t="s">
        <v>594</v>
      </c>
      <c r="D351" s="44" t="s">
        <v>569</v>
      </c>
      <c r="E351" s="7">
        <v>23.143</v>
      </c>
      <c r="F351" s="7">
        <v>18.47</v>
      </c>
      <c r="G351" s="24">
        <f>IF($F351&lt;H$1,$F351,0)</f>
        <v>0</v>
      </c>
      <c r="H351" s="3">
        <f>IF(G351=0,IF($F351&lt;I$1,$F351,0),0)</f>
        <v>18.47</v>
      </c>
      <c r="I351" s="3">
        <f>IF(G351=0,IF(H351=0,IF($F351&lt;J$1,$F351,0),0),0)</f>
        <v>0</v>
      </c>
      <c r="J351" s="3">
        <f>IF(F351&gt;J$1,F351,0)</f>
        <v>0</v>
      </c>
      <c r="K351" s="8">
        <f>SUM(E351+F351)</f>
        <v>41.613</v>
      </c>
    </row>
    <row r="352" spans="1:11" ht="16.5" customHeight="1">
      <c r="A352" s="22">
        <v>51</v>
      </c>
      <c r="B352" s="22">
        <v>352</v>
      </c>
      <c r="C352" s="52" t="s">
        <v>420</v>
      </c>
      <c r="D352" s="43" t="s">
        <v>442</v>
      </c>
      <c r="E352" s="7">
        <v>18.315</v>
      </c>
      <c r="F352" s="7">
        <v>23.349</v>
      </c>
      <c r="G352" s="24">
        <f>IF($F352&lt;H$1,$F352,0)</f>
        <v>0</v>
      </c>
      <c r="H352" s="3">
        <f>IF(G352=0,IF($F352&lt;I$1,$F352,0),0)</f>
        <v>0</v>
      </c>
      <c r="I352" s="3">
        <f>IF(G352=0,IF(H352=0,IF($F352&lt;J$1,$F352,0),0),0)</f>
        <v>0</v>
      </c>
      <c r="J352" s="3">
        <f>IF(F352&gt;J$1,F352,0)</f>
        <v>23.349</v>
      </c>
      <c r="K352" s="8">
        <f>SUM(E352+F352)</f>
        <v>41.664</v>
      </c>
    </row>
    <row r="353" spans="1:11" ht="16.5" customHeight="1">
      <c r="A353" s="22">
        <v>52</v>
      </c>
      <c r="B353" s="22">
        <v>403</v>
      </c>
      <c r="C353" s="52" t="s">
        <v>548</v>
      </c>
      <c r="D353" s="43" t="s">
        <v>530</v>
      </c>
      <c r="E353" s="7">
        <v>23.13</v>
      </c>
      <c r="F353" s="7">
        <v>18.554</v>
      </c>
      <c r="G353" s="24">
        <f>IF($F353&lt;H$1,$F353,0)</f>
        <v>0</v>
      </c>
      <c r="H353" s="3">
        <f>IF(G353=0,IF($F353&lt;I$1,$F353,0),0)</f>
        <v>18.554</v>
      </c>
      <c r="I353" s="3">
        <f>IF(G353=0,IF(H353=0,IF($F353&lt;J$1,$F353,0),0),0)</f>
        <v>0</v>
      </c>
      <c r="J353" s="3">
        <f>IF(F353&gt;J$1,F353,0)</f>
        <v>0</v>
      </c>
      <c r="K353" s="8">
        <f>SUM(E353+F353)</f>
        <v>41.684</v>
      </c>
    </row>
    <row r="354" spans="1:11" ht="16.5" customHeight="1">
      <c r="A354" s="22">
        <v>53</v>
      </c>
      <c r="B354" s="22">
        <v>27</v>
      </c>
      <c r="C354" s="6" t="s">
        <v>965</v>
      </c>
      <c r="D354" s="1" t="s">
        <v>117</v>
      </c>
      <c r="E354" s="7">
        <v>20.297</v>
      </c>
      <c r="F354" s="7">
        <v>21.445</v>
      </c>
      <c r="G354" s="24">
        <f>IF($F354&lt;H$1,$F354,0)</f>
        <v>0</v>
      </c>
      <c r="H354" s="3">
        <f>IF(G354=0,IF($F354&lt;I$1,$F354,0),0)</f>
        <v>0</v>
      </c>
      <c r="I354" s="3">
        <f>IF(G354=0,IF(H354=0,IF($F354&lt;J$1,$F354,0),0),0)</f>
        <v>0</v>
      </c>
      <c r="J354" s="3">
        <f>IF(F354&gt;J$1,F354,0)</f>
        <v>21.445</v>
      </c>
      <c r="K354" s="8">
        <f>SUM(E354+F354)</f>
        <v>41.742000000000004</v>
      </c>
    </row>
    <row r="355" spans="1:11" ht="16.5" customHeight="1">
      <c r="A355" s="22">
        <v>54</v>
      </c>
      <c r="B355" s="22">
        <v>371</v>
      </c>
      <c r="C355" s="52" t="s">
        <v>483</v>
      </c>
      <c r="D355" s="43" t="s">
        <v>466</v>
      </c>
      <c r="E355" s="7">
        <v>18.32</v>
      </c>
      <c r="F355" s="7">
        <v>23.423</v>
      </c>
      <c r="G355" s="24">
        <f>IF($F355&lt;H$1,$F355,0)</f>
        <v>0</v>
      </c>
      <c r="H355" s="3">
        <f>IF(G355=0,IF($F355&lt;I$1,$F355,0),0)</f>
        <v>0</v>
      </c>
      <c r="I355" s="3">
        <f>IF(G355=0,IF(H355=0,IF($F355&lt;J$1,$F355,0),0),0)</f>
        <v>0</v>
      </c>
      <c r="J355" s="3">
        <f>IF(F355&gt;J$1,F355,0)</f>
        <v>23.423</v>
      </c>
      <c r="K355" s="8">
        <f>SUM(E355+F355)</f>
        <v>41.742999999999995</v>
      </c>
    </row>
    <row r="356" spans="1:11" ht="16.5" customHeight="1">
      <c r="A356" s="22">
        <v>55</v>
      </c>
      <c r="B356" s="22">
        <v>496</v>
      </c>
      <c r="C356" s="53" t="s">
        <v>728</v>
      </c>
      <c r="D356" s="43" t="s">
        <v>705</v>
      </c>
      <c r="E356" s="7">
        <v>23.56</v>
      </c>
      <c r="F356" s="7">
        <v>18.251</v>
      </c>
      <c r="G356" s="24">
        <f>IF($F356&lt;H$1,$F356,0)</f>
        <v>0</v>
      </c>
      <c r="H356" s="3">
        <f>IF(G356=0,IF($F356&lt;I$1,$F356,0),0)</f>
        <v>18.251</v>
      </c>
      <c r="I356" s="3">
        <f>IF(G356=0,IF(H356=0,IF($F356&lt;J$1,$F356,0),0),0)</f>
        <v>0</v>
      </c>
      <c r="J356" s="3">
        <f>IF(F356&gt;J$1,F356,0)</f>
        <v>0</v>
      </c>
      <c r="K356" s="8">
        <f>SUM(E356+F356)</f>
        <v>41.811</v>
      </c>
    </row>
    <row r="357" spans="1:11" ht="16.5" customHeight="1">
      <c r="A357" s="22">
        <v>56</v>
      </c>
      <c r="B357" s="22">
        <v>413</v>
      </c>
      <c r="C357" s="52" t="s">
        <v>953</v>
      </c>
      <c r="D357" s="43" t="s">
        <v>539</v>
      </c>
      <c r="E357" s="7">
        <v>18.268</v>
      </c>
      <c r="F357" s="7">
        <v>23.576</v>
      </c>
      <c r="G357" s="24">
        <f>IF($F357&lt;H$1,$F357,0)</f>
        <v>0</v>
      </c>
      <c r="H357" s="3">
        <f>IF(G357=0,IF($F357&lt;I$1,$F357,0),0)</f>
        <v>0</v>
      </c>
      <c r="I357" s="3">
        <f>IF(G357=0,IF(H357=0,IF($F357&lt;J$1,$F357,0),0),0)</f>
        <v>0</v>
      </c>
      <c r="J357" s="3">
        <f>IF(F357&gt;J$1,F357,0)</f>
        <v>23.576</v>
      </c>
      <c r="K357" s="8">
        <f>SUM(E357+F357)</f>
        <v>41.844</v>
      </c>
    </row>
    <row r="358" spans="1:11" ht="16.5" customHeight="1">
      <c r="A358" s="22">
        <v>57</v>
      </c>
      <c r="B358" s="22">
        <v>452</v>
      </c>
      <c r="C358" s="53" t="s">
        <v>646</v>
      </c>
      <c r="D358" s="44" t="s">
        <v>620</v>
      </c>
      <c r="E358" s="7">
        <v>23.41</v>
      </c>
      <c r="F358" s="7">
        <v>18.514</v>
      </c>
      <c r="G358" s="24">
        <f>IF($F358&lt;H$1,$F358,0)</f>
        <v>0</v>
      </c>
      <c r="H358" s="3">
        <f>IF(G358=0,IF($F358&lt;I$1,$F358,0),0)</f>
        <v>18.514</v>
      </c>
      <c r="I358" s="3">
        <f>IF(G358=0,IF(H358=0,IF($F358&lt;J$1,$F358,0),0),0)</f>
        <v>0</v>
      </c>
      <c r="J358" s="3">
        <f>IF(F358&gt;J$1,F358,0)</f>
        <v>0</v>
      </c>
      <c r="K358" s="8">
        <f>SUM(E358+F358)</f>
        <v>41.924</v>
      </c>
    </row>
    <row r="359" spans="1:11" ht="16.5" customHeight="1">
      <c r="A359" s="22">
        <v>58</v>
      </c>
      <c r="B359" s="22">
        <v>432</v>
      </c>
      <c r="C359" s="53" t="s">
        <v>601</v>
      </c>
      <c r="D359" s="43" t="s">
        <v>576</v>
      </c>
      <c r="E359" s="7">
        <v>18.245</v>
      </c>
      <c r="F359" s="7">
        <v>23.845</v>
      </c>
      <c r="G359" s="24">
        <f>IF($F359&lt;H$1,$F359,0)</f>
        <v>0</v>
      </c>
      <c r="H359" s="3">
        <f>IF(G359=0,IF($F359&lt;I$1,$F359,0),0)</f>
        <v>0</v>
      </c>
      <c r="I359" s="3">
        <f>IF(G359=0,IF(H359=0,IF($F359&lt;J$1,$F359,0),0),0)</f>
        <v>0</v>
      </c>
      <c r="J359" s="3">
        <f>IF(F359&gt;J$1,F359,0)</f>
        <v>23.845</v>
      </c>
      <c r="K359" s="8">
        <f>SUM(E359+F359)</f>
        <v>42.09</v>
      </c>
    </row>
    <row r="360" spans="1:11" ht="16.5" customHeight="1">
      <c r="A360" s="22">
        <v>59</v>
      </c>
      <c r="B360" s="22">
        <v>343</v>
      </c>
      <c r="C360" s="52" t="s">
        <v>412</v>
      </c>
      <c r="D360" s="43" t="s">
        <v>433</v>
      </c>
      <c r="E360" s="7">
        <v>18.346</v>
      </c>
      <c r="F360" s="7">
        <v>23.998</v>
      </c>
      <c r="G360" s="24">
        <f>IF($F360&lt;H$1,$F360,0)</f>
        <v>0</v>
      </c>
      <c r="H360" s="3">
        <f>IF(G360=0,IF($F360&lt;I$1,$F360,0),0)</f>
        <v>0</v>
      </c>
      <c r="I360" s="3">
        <f>IF(G360=0,IF(H360=0,IF($F360&lt;J$1,$F360,0),0),0)</f>
        <v>0</v>
      </c>
      <c r="J360" s="3">
        <f>IF(F360&gt;J$1,F360,0)</f>
        <v>23.998</v>
      </c>
      <c r="K360" s="8">
        <f>SUM(E360+F360)</f>
        <v>42.344</v>
      </c>
    </row>
    <row r="361" spans="1:11" ht="16.5" customHeight="1">
      <c r="A361" s="22">
        <v>60</v>
      </c>
      <c r="B361" s="22">
        <v>368</v>
      </c>
      <c r="C361" s="52" t="s">
        <v>480</v>
      </c>
      <c r="D361" s="42" t="s">
        <v>463</v>
      </c>
      <c r="E361" s="7">
        <v>20.719</v>
      </c>
      <c r="F361" s="7">
        <v>21.766</v>
      </c>
      <c r="G361" s="24">
        <f>IF($F361&lt;H$1,$F361,0)</f>
        <v>0</v>
      </c>
      <c r="H361" s="3">
        <f>IF(G361=0,IF($F361&lt;I$1,$F361,0),0)</f>
        <v>0</v>
      </c>
      <c r="I361" s="3">
        <f>IF(G361=0,IF(H361=0,IF($F361&lt;J$1,$F361,0),0),0)</f>
        <v>0</v>
      </c>
      <c r="J361" s="3">
        <f>IF(F361&gt;J$1,F361,0)</f>
        <v>21.766</v>
      </c>
      <c r="K361" s="8">
        <f>SUM(E361+F361)</f>
        <v>42.485</v>
      </c>
    </row>
    <row r="362" spans="1:11" ht="16.5" customHeight="1">
      <c r="A362" s="22">
        <v>61</v>
      </c>
      <c r="B362" s="22">
        <v>358</v>
      </c>
      <c r="C362" s="52" t="s">
        <v>426</v>
      </c>
      <c r="D362" s="43" t="s">
        <v>448</v>
      </c>
      <c r="E362" s="7">
        <v>18.498</v>
      </c>
      <c r="F362" s="7">
        <v>24.022</v>
      </c>
      <c r="G362" s="24">
        <f>IF($F362&lt;H$1,$F362,0)</f>
        <v>0</v>
      </c>
      <c r="H362" s="3">
        <f>IF(G362=0,IF($F362&lt;I$1,$F362,0),0)</f>
        <v>0</v>
      </c>
      <c r="I362" s="3">
        <f>IF(G362=0,IF(H362=0,IF($F362&lt;J$1,$F362,0),0),0)</f>
        <v>0</v>
      </c>
      <c r="J362" s="3">
        <f>IF(F362&gt;J$1,F362,0)</f>
        <v>24.022</v>
      </c>
      <c r="K362" s="8">
        <f>SUM(E362+F362)</f>
        <v>42.519999999999996</v>
      </c>
    </row>
    <row r="363" spans="1:11" ht="16.5" customHeight="1">
      <c r="A363" s="22">
        <v>62</v>
      </c>
      <c r="B363" s="22">
        <v>383</v>
      </c>
      <c r="C363" s="52" t="s">
        <v>511</v>
      </c>
      <c r="D363" s="43" t="s">
        <v>495</v>
      </c>
      <c r="E363" s="7">
        <v>18.982</v>
      </c>
      <c r="F363" s="7">
        <v>23.739</v>
      </c>
      <c r="G363" s="24">
        <f>IF($F363&lt;H$1,$F363,0)</f>
        <v>0</v>
      </c>
      <c r="H363" s="3">
        <f>IF(G363=0,IF($F363&lt;I$1,$F363,0),0)</f>
        <v>0</v>
      </c>
      <c r="I363" s="3">
        <f>IF(G363=0,IF(H363=0,IF($F363&lt;J$1,$F363,0),0),0)</f>
        <v>0</v>
      </c>
      <c r="J363" s="3">
        <f>IF(F363&gt;J$1,F363,0)</f>
        <v>23.739</v>
      </c>
      <c r="K363" s="8">
        <f>SUM(E363+F363)</f>
        <v>42.721000000000004</v>
      </c>
    </row>
    <row r="364" spans="1:11" ht="16.5" customHeight="1">
      <c r="A364" s="22">
        <v>63</v>
      </c>
      <c r="B364" s="22">
        <v>438</v>
      </c>
      <c r="C364" s="53" t="s">
        <v>490</v>
      </c>
      <c r="D364" s="43" t="s">
        <v>582</v>
      </c>
      <c r="E364" s="7">
        <v>24.164</v>
      </c>
      <c r="F364" s="7">
        <v>18.825</v>
      </c>
      <c r="G364" s="24">
        <f>IF($F364&lt;H$1,$F364,0)</f>
        <v>0</v>
      </c>
      <c r="H364" s="3">
        <f>IF(G364=0,IF($F364&lt;I$1,$F364,0),0)</f>
        <v>0</v>
      </c>
      <c r="I364" s="3">
        <f>IF(G364=0,IF(H364=0,IF($F364&lt;J$1,$F364,0),0),0)</f>
        <v>18.825</v>
      </c>
      <c r="J364" s="3">
        <f>IF(F364&gt;J$1,F364,0)</f>
        <v>0</v>
      </c>
      <c r="K364" s="8">
        <f>SUM(E364+F364)</f>
        <v>42.989000000000004</v>
      </c>
    </row>
    <row r="365" spans="1:11" ht="16.5" customHeight="1">
      <c r="A365" s="22">
        <v>64</v>
      </c>
      <c r="B365" s="22">
        <v>70</v>
      </c>
      <c r="C365" s="6" t="s">
        <v>239</v>
      </c>
      <c r="D365" s="1" t="s">
        <v>240</v>
      </c>
      <c r="E365" s="7">
        <v>22.119</v>
      </c>
      <c r="F365" s="7">
        <v>21.782</v>
      </c>
      <c r="G365" s="24">
        <f>IF($F365&lt;H$1,$F365,0)</f>
        <v>0</v>
      </c>
      <c r="H365" s="3">
        <f>IF(G365=0,IF($F365&lt;I$1,$F365,0),0)</f>
        <v>0</v>
      </c>
      <c r="I365" s="3">
        <f>IF(G365=0,IF(H365=0,IF($F365&lt;J$1,$F365,0),0),0)</f>
        <v>0</v>
      </c>
      <c r="J365" s="3">
        <f>IF(F365&gt;J$1,F365,0)</f>
        <v>21.782</v>
      </c>
      <c r="K365" s="8">
        <f>SUM(E365+F365)</f>
        <v>43.900999999999996</v>
      </c>
    </row>
    <row r="366" spans="1:11" ht="16.5" customHeight="1">
      <c r="A366" s="22">
        <v>65</v>
      </c>
      <c r="B366" s="22">
        <v>379</v>
      </c>
      <c r="C366" s="52" t="s">
        <v>508</v>
      </c>
      <c r="D366" s="43" t="s">
        <v>491</v>
      </c>
      <c r="E366" s="7">
        <v>19.206</v>
      </c>
      <c r="F366" s="7">
        <v>24.836</v>
      </c>
      <c r="G366" s="24">
        <f>IF($F366&lt;H$1,$F366,0)</f>
        <v>0</v>
      </c>
      <c r="H366" s="3">
        <f>IF(G366=0,IF($F366&lt;I$1,$F366,0),0)</f>
        <v>0</v>
      </c>
      <c r="I366" s="3">
        <f>IF(G366=0,IF(H366=0,IF($F366&lt;J$1,$F366,0),0),0)</f>
        <v>0</v>
      </c>
      <c r="J366" s="3">
        <f>IF(F366&gt;J$1,F366,0)</f>
        <v>24.836</v>
      </c>
      <c r="K366" s="8">
        <f>SUM(E366+F366)</f>
        <v>44.042</v>
      </c>
    </row>
    <row r="367" spans="1:11" ht="16.5" customHeight="1">
      <c r="A367" s="22">
        <v>66</v>
      </c>
      <c r="B367" s="22">
        <v>486</v>
      </c>
      <c r="C367" s="53" t="s">
        <v>718</v>
      </c>
      <c r="D367" s="42" t="s">
        <v>695</v>
      </c>
      <c r="E367" s="7">
        <v>22.726</v>
      </c>
      <c r="F367" s="7">
        <v>22.633</v>
      </c>
      <c r="G367" s="24">
        <f>IF($F367&lt;H$1,$F367,0)</f>
        <v>0</v>
      </c>
      <c r="H367" s="3">
        <f>IF(G367=0,IF($F367&lt;I$1,$F367,0),0)</f>
        <v>0</v>
      </c>
      <c r="I367" s="3">
        <f>IF(G367=0,IF(H367=0,IF($F367&lt;J$1,$F367,0),0),0)</f>
        <v>0</v>
      </c>
      <c r="J367" s="3">
        <f>IF(F367&gt;J$1,F367,0)</f>
        <v>22.633</v>
      </c>
      <c r="K367" s="8">
        <f>SUM(E367+F367)</f>
        <v>45.358999999999995</v>
      </c>
    </row>
    <row r="368" spans="1:11" ht="16.5" customHeight="1">
      <c r="A368" s="22">
        <v>67</v>
      </c>
      <c r="B368" s="22">
        <v>354</v>
      </c>
      <c r="C368" s="52" t="s">
        <v>422</v>
      </c>
      <c r="D368" s="43" t="s">
        <v>444</v>
      </c>
      <c r="E368" s="7">
        <v>21.661</v>
      </c>
      <c r="F368" s="7">
        <v>23.757</v>
      </c>
      <c r="G368" s="24">
        <f>IF($F368&lt;H$1,$F368,0)</f>
        <v>0</v>
      </c>
      <c r="H368" s="3">
        <f>IF(G368=0,IF($F368&lt;I$1,$F368,0),0)</f>
        <v>0</v>
      </c>
      <c r="I368" s="3">
        <f>IF(G368=0,IF(H368=0,IF($F368&lt;J$1,$F368,0),0),0)</f>
        <v>0</v>
      </c>
      <c r="J368" s="3">
        <f>IF(F368&gt;J$1,F368,0)</f>
        <v>23.757</v>
      </c>
      <c r="K368" s="8">
        <f>SUM(E368+F368)</f>
        <v>45.418000000000006</v>
      </c>
    </row>
    <row r="369" spans="1:11" ht="16.5" customHeight="1">
      <c r="A369" s="22">
        <v>68</v>
      </c>
      <c r="B369" s="22">
        <v>469</v>
      </c>
      <c r="C369" s="53" t="s">
        <v>679</v>
      </c>
      <c r="D369" s="43" t="s">
        <v>662</v>
      </c>
      <c r="E369" s="7">
        <v>19.373</v>
      </c>
      <c r="F369" s="7">
        <v>26.407</v>
      </c>
      <c r="G369" s="24">
        <f>IF($F369&lt;H$1,$F369,0)</f>
        <v>0</v>
      </c>
      <c r="H369" s="3">
        <f>IF(G369=0,IF($F369&lt;I$1,$F369,0),0)</f>
        <v>0</v>
      </c>
      <c r="I369" s="3">
        <f>IF(G369=0,IF(H369=0,IF($F369&lt;J$1,$F369,0),0),0)</f>
        <v>0</v>
      </c>
      <c r="J369" s="3">
        <f>IF(F369&gt;J$1,F369,0)</f>
        <v>26.407</v>
      </c>
      <c r="K369" s="8">
        <f>SUM(E369+F369)</f>
        <v>45.78</v>
      </c>
    </row>
    <row r="370" spans="1:11" ht="16.5" customHeight="1">
      <c r="A370" s="22">
        <v>69</v>
      </c>
      <c r="B370" s="22">
        <v>363</v>
      </c>
      <c r="C370" s="52" t="s">
        <v>475</v>
      </c>
      <c r="D370" s="43" t="s">
        <v>458</v>
      </c>
      <c r="E370" s="7">
        <v>28.189</v>
      </c>
      <c r="F370" s="7">
        <v>18.028</v>
      </c>
      <c r="G370" s="24">
        <f>IF($F370&lt;H$1,$F370,0)</f>
        <v>0</v>
      </c>
      <c r="H370" s="3">
        <f>IF(G370=0,IF($F370&lt;I$1,$F370,0),0)</f>
        <v>18.028</v>
      </c>
      <c r="I370" s="3">
        <f>IF(G370=0,IF(H370=0,IF($F370&lt;J$1,$F370,0),0),0)</f>
        <v>0</v>
      </c>
      <c r="J370" s="3">
        <f>IF(F370&gt;J$1,F370,0)</f>
        <v>0</v>
      </c>
      <c r="K370" s="8">
        <f>SUM(E370+F370)</f>
        <v>46.217</v>
      </c>
    </row>
    <row r="371" spans="1:11" ht="16.5" customHeight="1">
      <c r="A371" s="22">
        <v>70</v>
      </c>
      <c r="B371" s="22">
        <v>390</v>
      </c>
      <c r="C371" s="52" t="s">
        <v>517</v>
      </c>
      <c r="D371" s="43" t="s">
        <v>502</v>
      </c>
      <c r="E371" s="7">
        <v>23.348</v>
      </c>
      <c r="F371" s="7">
        <v>23.218</v>
      </c>
      <c r="G371" s="24">
        <f>IF($F371&lt;H$1,$F371,0)</f>
        <v>0</v>
      </c>
      <c r="H371" s="3">
        <f>IF(G371=0,IF($F371&lt;I$1,$F371,0),0)</f>
        <v>0</v>
      </c>
      <c r="I371" s="3">
        <f>IF(G371=0,IF(H371=0,IF($F371&lt;J$1,$F371,0),0),0)</f>
        <v>0</v>
      </c>
      <c r="J371" s="3">
        <f>IF(F371&gt;J$1,F371,0)</f>
        <v>23.218</v>
      </c>
      <c r="K371" s="8">
        <f>SUM(E371+F371)</f>
        <v>46.566</v>
      </c>
    </row>
    <row r="372" spans="1:11" ht="16.5" customHeight="1">
      <c r="A372" s="22">
        <v>71</v>
      </c>
      <c r="B372" s="22">
        <v>364</v>
      </c>
      <c r="C372" s="52" t="s">
        <v>476</v>
      </c>
      <c r="D372" s="43" t="s">
        <v>459</v>
      </c>
      <c r="E372" s="7">
        <v>18.577</v>
      </c>
      <c r="F372" s="7">
        <v>28.645</v>
      </c>
      <c r="G372" s="24">
        <f>IF($F372&lt;H$1,$F372,0)</f>
        <v>0</v>
      </c>
      <c r="H372" s="3">
        <f>IF(G372=0,IF($F372&lt;I$1,$F372,0),0)</f>
        <v>0</v>
      </c>
      <c r="I372" s="3">
        <f>IF(G372=0,IF(H372=0,IF($F372&lt;J$1,$F372,0),0),0)</f>
        <v>0</v>
      </c>
      <c r="J372" s="3">
        <f>IF(F372&gt;J$1,F372,0)</f>
        <v>28.645</v>
      </c>
      <c r="K372" s="8">
        <f>SUM(E372+F372)</f>
        <v>47.222</v>
      </c>
    </row>
    <row r="373" spans="1:11" ht="16.5" customHeight="1">
      <c r="A373" s="22">
        <v>72</v>
      </c>
      <c r="B373" s="22">
        <v>266</v>
      </c>
      <c r="C373" s="31" t="s">
        <v>804</v>
      </c>
      <c r="D373" s="1" t="s">
        <v>805</v>
      </c>
      <c r="E373" s="7">
        <v>23.418</v>
      </c>
      <c r="F373" s="7">
        <v>24.041</v>
      </c>
      <c r="G373" s="24">
        <f>IF($F373&lt;H$1,$F373,0)</f>
        <v>0</v>
      </c>
      <c r="H373" s="3">
        <f>IF(G373=0,IF($F373&lt;I$1,$F373,0),0)</f>
        <v>0</v>
      </c>
      <c r="I373" s="3">
        <f>IF(G373=0,IF(H373=0,IF($F373&lt;J$1,$F373,0),0),0)</f>
        <v>0</v>
      </c>
      <c r="J373" s="3">
        <f>IF(F373&gt;J$1,F373,0)</f>
        <v>24.041</v>
      </c>
      <c r="K373" s="56">
        <f>SUM(E373+F373)</f>
        <v>47.459</v>
      </c>
    </row>
    <row r="374" spans="1:11" ht="16.5" customHeight="1">
      <c r="A374" s="22">
        <v>73</v>
      </c>
      <c r="B374" s="22">
        <v>270</v>
      </c>
      <c r="C374" s="6" t="s">
        <v>812</v>
      </c>
      <c r="D374" s="1" t="s">
        <v>813</v>
      </c>
      <c r="E374" s="7">
        <v>26.932</v>
      </c>
      <c r="F374" s="7">
        <v>21.895</v>
      </c>
      <c r="G374" s="24">
        <f>IF($F374&lt;H$1,$F374,0)</f>
        <v>0</v>
      </c>
      <c r="H374" s="3">
        <f>IF(G374=0,IF($F374&lt;I$1,$F374,0),0)</f>
        <v>0</v>
      </c>
      <c r="I374" s="3">
        <f>IF(G374=0,IF(H374=0,IF($F374&lt;J$1,$F374,0),0),0)</f>
        <v>0</v>
      </c>
      <c r="J374" s="3">
        <f>IF(F374&gt;J$1,F374,0)</f>
        <v>21.895</v>
      </c>
      <c r="K374" s="56">
        <f>SUM(E374+F374)</f>
        <v>48.827</v>
      </c>
    </row>
    <row r="375" spans="1:11" ht="16.5" customHeight="1">
      <c r="A375" s="22">
        <v>74</v>
      </c>
      <c r="B375" s="22">
        <v>500</v>
      </c>
      <c r="C375" s="53" t="s">
        <v>731</v>
      </c>
      <c r="D375" s="43" t="s">
        <v>709</v>
      </c>
      <c r="E375" s="7">
        <v>26.89</v>
      </c>
      <c r="F375" s="7">
        <v>23.784</v>
      </c>
      <c r="G375" s="24">
        <f>IF($F375&lt;H$1,$F375,0)</f>
        <v>0</v>
      </c>
      <c r="H375" s="3">
        <f>IF(G375=0,IF($F375&lt;I$1,$F375,0),0)</f>
        <v>0</v>
      </c>
      <c r="I375" s="3">
        <f>IF(G375=0,IF(H375=0,IF($F375&lt;J$1,$F375,0),0),0)</f>
        <v>0</v>
      </c>
      <c r="J375" s="3">
        <f>IF(F375&gt;J$1,F375,0)</f>
        <v>23.784</v>
      </c>
      <c r="K375" s="8">
        <f>SUM(E375+F375)</f>
        <v>50.674</v>
      </c>
    </row>
    <row r="376" spans="1:11" ht="16.5" customHeight="1">
      <c r="A376" s="22">
        <v>75</v>
      </c>
      <c r="B376" s="22">
        <v>388</v>
      </c>
      <c r="C376" s="52" t="s">
        <v>515</v>
      </c>
      <c r="D376" s="43" t="s">
        <v>500</v>
      </c>
      <c r="E376" s="7">
        <v>18.764</v>
      </c>
      <c r="F376" s="7">
        <v>32.407</v>
      </c>
      <c r="G376" s="24">
        <f>IF($F376&lt;H$1,$F376,0)</f>
        <v>0</v>
      </c>
      <c r="H376" s="3">
        <f>IF(G376=0,IF($F376&lt;I$1,$F376,0),0)</f>
        <v>0</v>
      </c>
      <c r="I376" s="3">
        <f>IF(G376=0,IF(H376=0,IF($F376&lt;J$1,$F376,0),0),0)</f>
        <v>0</v>
      </c>
      <c r="J376" s="3">
        <f>IF(F376&gt;J$1,F376,0)</f>
        <v>32.407</v>
      </c>
      <c r="K376" s="8">
        <f>SUM(E376+F376)</f>
        <v>51.17099999999999</v>
      </c>
    </row>
    <row r="377" spans="1:11" ht="16.5" customHeight="1">
      <c r="A377" s="22">
        <v>76</v>
      </c>
      <c r="B377" s="22">
        <v>446</v>
      </c>
      <c r="C377" s="53" t="s">
        <v>640</v>
      </c>
      <c r="D377" s="43" t="s">
        <v>614</v>
      </c>
      <c r="E377" s="7">
        <v>24.456</v>
      </c>
      <c r="F377" s="7">
        <v>27.344</v>
      </c>
      <c r="G377" s="24">
        <f>IF($F377&lt;H$1,$F377,0)</f>
        <v>0</v>
      </c>
      <c r="H377" s="3">
        <f>IF(G377=0,IF($F377&lt;I$1,$F377,0),0)</f>
        <v>0</v>
      </c>
      <c r="I377" s="3">
        <f>IF(G377=0,IF(H377=0,IF($F377&lt;J$1,$F377,0),0),0)</f>
        <v>0</v>
      </c>
      <c r="J377" s="3">
        <f>IF(F377&gt;J$1,F377,0)</f>
        <v>27.344</v>
      </c>
      <c r="K377" s="8">
        <f>SUM(E377+F377)</f>
        <v>51.8</v>
      </c>
    </row>
    <row r="378" spans="1:11" ht="16.5" customHeight="1">
      <c r="A378" s="22">
        <v>77</v>
      </c>
      <c r="B378" s="22">
        <v>503</v>
      </c>
      <c r="C378" s="53" t="s">
        <v>734</v>
      </c>
      <c r="D378" s="44" t="s">
        <v>712</v>
      </c>
      <c r="E378" s="7">
        <v>18.692</v>
      </c>
      <c r="F378" s="7">
        <v>37.737</v>
      </c>
      <c r="G378" s="24">
        <f>IF($F378&lt;H$1,$F378,0)</f>
        <v>0</v>
      </c>
      <c r="H378" s="3">
        <f>IF(G378=0,IF($F378&lt;I$1,$F378,0),0)</f>
        <v>0</v>
      </c>
      <c r="I378" s="3">
        <f>IF(G378=0,IF(H378=0,IF($F378&lt;J$1,$F378,0),0),0)</f>
        <v>0</v>
      </c>
      <c r="J378" s="3">
        <f>IF(F378&gt;J$1,F378,0)</f>
        <v>37.737</v>
      </c>
      <c r="K378" s="8">
        <f>SUM(E378+F378)</f>
        <v>56.429</v>
      </c>
    </row>
    <row r="379" spans="1:11" ht="16.5" customHeight="1">
      <c r="A379" s="22">
        <v>78</v>
      </c>
      <c r="B379" s="22">
        <v>380</v>
      </c>
      <c r="C379" s="52" t="s">
        <v>509</v>
      </c>
      <c r="D379" s="43" t="s">
        <v>492</v>
      </c>
      <c r="E379" s="7">
        <v>19.742</v>
      </c>
      <c r="F379" s="7">
        <v>41.969</v>
      </c>
      <c r="G379" s="24">
        <f>IF($F379&lt;H$1,$F379,0)</f>
        <v>0</v>
      </c>
      <c r="H379" s="3">
        <f>IF(G379=0,IF($F379&lt;I$1,$F379,0),0)</f>
        <v>0</v>
      </c>
      <c r="I379" s="3">
        <f>IF(G379=0,IF(H379=0,IF($F379&lt;J$1,$F379,0),0),0)</f>
        <v>0</v>
      </c>
      <c r="J379" s="3">
        <f>IF(F379&gt;J$1,F379,0)</f>
        <v>41.969</v>
      </c>
      <c r="K379" s="8">
        <f>SUM(E379+F379)</f>
        <v>61.711</v>
      </c>
    </row>
    <row r="380" spans="1:13" ht="16.5" customHeight="1">
      <c r="A380" s="22">
        <v>79</v>
      </c>
      <c r="B380" s="22">
        <v>5</v>
      </c>
      <c r="C380" s="23" t="s">
        <v>454</v>
      </c>
      <c r="D380" s="23" t="s">
        <v>455</v>
      </c>
      <c r="E380" s="24">
        <v>50</v>
      </c>
      <c r="F380" s="24">
        <v>17.278</v>
      </c>
      <c r="G380" s="24">
        <f>IF($F380&lt;H$1,$F380,0)</f>
        <v>17.278</v>
      </c>
      <c r="H380" s="3">
        <f>IF(G380=0,IF($F380&lt;I$1,$F380,0),0)</f>
        <v>0</v>
      </c>
      <c r="I380" s="3">
        <f>IF(G380=0,IF(H380=0,IF($F380&lt;J$1,$F380,0),0),0)</f>
        <v>0</v>
      </c>
      <c r="J380" s="3">
        <f>IF(F380&gt;J$1,F380,0)</f>
        <v>0</v>
      </c>
      <c r="K380" s="8">
        <f>SUM(E380+F380)</f>
        <v>67.27799999999999</v>
      </c>
      <c r="L380" s="12"/>
      <c r="M380" s="12"/>
    </row>
    <row r="381" spans="1:11" ht="16.5" customHeight="1">
      <c r="A381" s="22">
        <v>80</v>
      </c>
      <c r="B381" s="22">
        <v>511</v>
      </c>
      <c r="C381" s="54" t="s">
        <v>399</v>
      </c>
      <c r="D381" s="47" t="s">
        <v>400</v>
      </c>
      <c r="E381" s="50">
        <v>17.494</v>
      </c>
      <c r="F381" s="57">
        <v>50</v>
      </c>
      <c r="G381" s="24">
        <f>IF($F381&lt;H$1,$F381,0)</f>
        <v>0</v>
      </c>
      <c r="H381" s="3">
        <f>IF(G381=0,IF($F381&lt;I$1,$F381,0),0)</f>
        <v>0</v>
      </c>
      <c r="I381" s="3">
        <f>IF(G381=0,IF(H381=0,IF($F381&lt;J$1,$F381,0),0),0)</f>
        <v>0</v>
      </c>
      <c r="J381" s="3">
        <f>IF(F381&gt;J$1,F381,0)</f>
        <v>50</v>
      </c>
      <c r="K381" s="8">
        <f>SUM(E381+F381)</f>
        <v>67.494</v>
      </c>
    </row>
    <row r="382" spans="1:11" ht="16.5" customHeight="1">
      <c r="A382" s="22">
        <v>81</v>
      </c>
      <c r="B382" s="22">
        <v>279</v>
      </c>
      <c r="C382" s="6" t="s">
        <v>820</v>
      </c>
      <c r="D382" s="1" t="s">
        <v>821</v>
      </c>
      <c r="E382" s="7">
        <v>17.524</v>
      </c>
      <c r="F382" s="7">
        <v>50</v>
      </c>
      <c r="G382" s="24">
        <f>IF($F382&lt;H$1,$F382,0)</f>
        <v>0</v>
      </c>
      <c r="H382" s="3">
        <f>IF(G382=0,IF($F382&lt;I$1,$F382,0),0)</f>
        <v>0</v>
      </c>
      <c r="I382" s="3">
        <f>IF(G382=0,IF(H382=0,IF($F382&lt;J$1,$F382,0),0),0)</f>
        <v>0</v>
      </c>
      <c r="J382" s="3">
        <f>IF(F382&gt;J$1,F382,0)</f>
        <v>50</v>
      </c>
      <c r="K382" s="56">
        <f>SUM(E382+F382)</f>
        <v>67.524</v>
      </c>
    </row>
    <row r="383" spans="1:11" ht="16.5" customHeight="1">
      <c r="A383" s="22">
        <v>82</v>
      </c>
      <c r="B383" s="22">
        <v>170</v>
      </c>
      <c r="C383" s="6" t="s">
        <v>743</v>
      </c>
      <c r="D383" s="1" t="s">
        <v>744</v>
      </c>
      <c r="E383" s="7">
        <v>50</v>
      </c>
      <c r="F383" s="7">
        <v>17.641</v>
      </c>
      <c r="G383" s="24">
        <f>IF($F383&lt;H$1,$F383,0)</f>
        <v>17.641</v>
      </c>
      <c r="H383" s="3">
        <f>IF(G383=0,IF($F383&lt;I$1,$F383,0),0)</f>
        <v>0</v>
      </c>
      <c r="I383" s="3">
        <f>IF(G383=0,IF(H383=0,IF($F383&lt;J$1,$F383,0),0),0)</f>
        <v>0</v>
      </c>
      <c r="J383" s="3">
        <f>IF(F383&gt;J$1,F383,0)</f>
        <v>0</v>
      </c>
      <c r="K383" s="8">
        <f>SUM(E383+F383)</f>
        <v>67.64099999999999</v>
      </c>
    </row>
    <row r="384" spans="1:11" ht="16.5" customHeight="1">
      <c r="A384" s="22">
        <v>83</v>
      </c>
      <c r="B384" s="22">
        <v>362</v>
      </c>
      <c r="C384" s="52" t="s">
        <v>474</v>
      </c>
      <c r="D384" s="42" t="s">
        <v>457</v>
      </c>
      <c r="E384" s="7">
        <v>50</v>
      </c>
      <c r="F384" s="7">
        <v>17.702</v>
      </c>
      <c r="G384" s="24">
        <f>IF($F384&lt;H$1,$F384,0)</f>
        <v>17.702</v>
      </c>
      <c r="H384" s="3">
        <f>IF(G384=0,IF($F384&lt;I$1,$F384,0),0)</f>
        <v>0</v>
      </c>
      <c r="I384" s="3">
        <f>IF(G384=0,IF(H384=0,IF($F384&lt;J$1,$F384,0),0),0)</f>
        <v>0</v>
      </c>
      <c r="J384" s="3">
        <f>IF(F384&gt;J$1,F384,0)</f>
        <v>0</v>
      </c>
      <c r="K384" s="8">
        <f>SUM(E384+F384)</f>
        <v>67.702</v>
      </c>
    </row>
    <row r="385" spans="1:11" ht="16.5" customHeight="1">
      <c r="A385" s="22">
        <v>84</v>
      </c>
      <c r="B385" s="22">
        <v>298</v>
      </c>
      <c r="C385" s="6" t="s">
        <v>852</v>
      </c>
      <c r="D385" s="1" t="s">
        <v>874</v>
      </c>
      <c r="E385" s="7">
        <v>17.81</v>
      </c>
      <c r="F385" s="7">
        <v>50</v>
      </c>
      <c r="G385" s="24">
        <f>IF($F385&lt;H$1,$F385,0)</f>
        <v>0</v>
      </c>
      <c r="H385" s="3">
        <f>IF(G385=0,IF($F385&lt;I$1,$F385,0),0)</f>
        <v>0</v>
      </c>
      <c r="I385" s="3">
        <f>IF(G385=0,IF(H385=0,IF($F385&lt;J$1,$F385,0),0),0)</f>
        <v>0</v>
      </c>
      <c r="J385" s="3">
        <f>IF(F385&gt;J$1,F385,0)</f>
        <v>50</v>
      </c>
      <c r="K385" s="56">
        <f>SUM(E385+F385)</f>
        <v>67.81</v>
      </c>
    </row>
    <row r="386" spans="1:11" ht="16.5" customHeight="1">
      <c r="A386" s="22">
        <v>85</v>
      </c>
      <c r="B386" s="22">
        <v>40</v>
      </c>
      <c r="C386" s="31" t="s">
        <v>222</v>
      </c>
      <c r="D386" s="1" t="s">
        <v>223</v>
      </c>
      <c r="E386" s="7">
        <v>50</v>
      </c>
      <c r="F386" s="7">
        <v>17.821</v>
      </c>
      <c r="G386" s="24">
        <f>IF($F386&lt;H$1,$F386,0)</f>
        <v>17.821</v>
      </c>
      <c r="H386" s="3">
        <f>IF(G386=0,IF($F386&lt;I$1,$F386,0),0)</f>
        <v>0</v>
      </c>
      <c r="I386" s="3">
        <f>IF(G386=0,IF(H386=0,IF($F386&lt;J$1,$F386,0),0),0)</f>
        <v>0</v>
      </c>
      <c r="J386" s="3">
        <f>IF(F386&gt;J$1,F386,0)</f>
        <v>0</v>
      </c>
      <c r="K386" s="8">
        <f>SUM(E386+F386)</f>
        <v>67.821</v>
      </c>
    </row>
    <row r="387" spans="1:11" ht="16.5" customHeight="1">
      <c r="A387" s="22">
        <v>86</v>
      </c>
      <c r="B387" s="22">
        <v>337</v>
      </c>
      <c r="C387" s="6" t="s">
        <v>935</v>
      </c>
      <c r="D387" s="1" t="s">
        <v>936</v>
      </c>
      <c r="E387" s="7">
        <v>17.828</v>
      </c>
      <c r="F387" s="7">
        <v>50</v>
      </c>
      <c r="G387" s="24">
        <f>IF($F387&lt;H$1,$F387,0)</f>
        <v>0</v>
      </c>
      <c r="H387" s="3">
        <f>IF(G387=0,IF($F387&lt;I$1,$F387,0),0)</f>
        <v>0</v>
      </c>
      <c r="I387" s="3">
        <f>IF(G387=0,IF(H387=0,IF($F387&lt;J$1,$F387,0),0),0)</f>
        <v>0</v>
      </c>
      <c r="J387" s="3">
        <f>IF(F387&gt;J$1,F387,0)</f>
        <v>50</v>
      </c>
      <c r="K387" s="56">
        <f>SUM(E387+F387)</f>
        <v>67.828</v>
      </c>
    </row>
    <row r="388" spans="1:11" ht="16.5" customHeight="1">
      <c r="A388" s="22">
        <v>87</v>
      </c>
      <c r="B388" s="22">
        <v>267</v>
      </c>
      <c r="C388" s="31" t="s">
        <v>806</v>
      </c>
      <c r="D388" s="1" t="s">
        <v>807</v>
      </c>
      <c r="E388" s="7">
        <v>50</v>
      </c>
      <c r="F388" s="7">
        <v>17.863</v>
      </c>
      <c r="G388" s="24">
        <f>IF($F388&lt;H$1,$F388,0)</f>
        <v>17.863</v>
      </c>
      <c r="H388" s="3">
        <f>IF(G388=0,IF($F388&lt;I$1,$F388,0),0)</f>
        <v>0</v>
      </c>
      <c r="I388" s="3">
        <f>IF(G388=0,IF(H388=0,IF($F388&lt;J$1,$F388,0),0),0)</f>
        <v>0</v>
      </c>
      <c r="J388" s="3">
        <f>IF(F388&gt;J$1,F388,0)</f>
        <v>0</v>
      </c>
      <c r="K388" s="56">
        <f>SUM(E388+F388)</f>
        <v>67.863</v>
      </c>
    </row>
    <row r="389" spans="1:11" ht="16.5" customHeight="1">
      <c r="A389" s="22">
        <v>88</v>
      </c>
      <c r="B389" s="22">
        <v>14</v>
      </c>
      <c r="C389" s="1" t="s">
        <v>59</v>
      </c>
      <c r="D389" s="1" t="s">
        <v>60</v>
      </c>
      <c r="E389" s="7">
        <v>50</v>
      </c>
      <c r="F389" s="7">
        <v>17.869</v>
      </c>
      <c r="G389" s="24">
        <f>IF($F389&lt;H$1,$F389,0)</f>
        <v>17.869</v>
      </c>
      <c r="H389" s="3">
        <f>IF(G389=0,IF($F389&lt;I$1,$F389,0),0)</f>
        <v>0</v>
      </c>
      <c r="I389" s="3">
        <f>IF(G389=0,IF(H389=0,IF($F389&lt;J$1,$F389,0),0),0)</f>
        <v>0</v>
      </c>
      <c r="J389" s="3">
        <f>IF(F389&gt;J$1,F389,0)</f>
        <v>0</v>
      </c>
      <c r="K389" s="8">
        <f>SUM(E389+F389)</f>
        <v>67.869</v>
      </c>
    </row>
    <row r="390" spans="1:11" ht="16.5" customHeight="1">
      <c r="A390" s="22">
        <v>89</v>
      </c>
      <c r="B390" s="22">
        <v>96</v>
      </c>
      <c r="C390" s="6" t="s">
        <v>153</v>
      </c>
      <c r="D390" s="6" t="s">
        <v>154</v>
      </c>
      <c r="E390" s="7">
        <v>50</v>
      </c>
      <c r="F390" s="7">
        <v>17.909</v>
      </c>
      <c r="G390" s="24">
        <f>IF($F390&lt;H$1,$F390,0)</f>
        <v>17.909</v>
      </c>
      <c r="H390" s="3">
        <f>IF(G390=0,IF($F390&lt;I$1,$F390,0),0)</f>
        <v>0</v>
      </c>
      <c r="I390" s="3">
        <f>IF(G390=0,IF(H390=0,IF($F390&lt;J$1,$F390,0),0),0)</f>
        <v>0</v>
      </c>
      <c r="J390" s="3">
        <f>IF(F390&gt;J$1,F390,0)</f>
        <v>0</v>
      </c>
      <c r="K390" s="8">
        <f>SUM(E390+F390)</f>
        <v>67.90899999999999</v>
      </c>
    </row>
    <row r="391" spans="1:11" ht="16.5" customHeight="1">
      <c r="A391" s="22">
        <v>90</v>
      </c>
      <c r="B391" s="22">
        <v>175</v>
      </c>
      <c r="C391" s="6" t="s">
        <v>597</v>
      </c>
      <c r="D391" s="1" t="s">
        <v>939</v>
      </c>
      <c r="E391" s="7">
        <v>50</v>
      </c>
      <c r="F391" s="7">
        <v>17.92</v>
      </c>
      <c r="G391" s="24">
        <f>IF($F391&lt;H$1,$F391,0)</f>
        <v>17.92</v>
      </c>
      <c r="H391" s="3">
        <f>IF(G391=0,IF($F391&lt;I$1,$F391,0),0)</f>
        <v>0</v>
      </c>
      <c r="I391" s="3">
        <f>IF(G391=0,IF(H391=0,IF($F391&lt;J$1,$F391,0),0),0)</f>
        <v>0</v>
      </c>
      <c r="J391" s="3">
        <f>IF(F391&gt;J$1,F391,0)</f>
        <v>0</v>
      </c>
      <c r="K391" s="8">
        <f>SUM(E391+F391)</f>
        <v>67.92</v>
      </c>
    </row>
    <row r="392" spans="1:11" ht="16.5" customHeight="1">
      <c r="A392" s="22">
        <v>91</v>
      </c>
      <c r="B392" s="22">
        <v>284</v>
      </c>
      <c r="C392" s="6" t="s">
        <v>791</v>
      </c>
      <c r="D392" s="1" t="s">
        <v>792</v>
      </c>
      <c r="E392" s="7">
        <v>50</v>
      </c>
      <c r="F392" s="7">
        <v>17.955</v>
      </c>
      <c r="G392" s="24">
        <f>IF($F392&lt;H$1,$F392,0)</f>
        <v>0</v>
      </c>
      <c r="H392" s="3">
        <f>IF(G392=0,IF($F392&lt;I$1,$F392,0),0)</f>
        <v>17.955</v>
      </c>
      <c r="I392" s="3">
        <f>IF(G392=0,IF(H392=0,IF($F392&lt;J$1,$F392,0),0),0)</f>
        <v>0</v>
      </c>
      <c r="J392" s="3">
        <f>IF(F392&gt;J$1,F392,0)</f>
        <v>0</v>
      </c>
      <c r="K392" s="56">
        <f>SUM(E392+F392)</f>
        <v>67.955</v>
      </c>
    </row>
    <row r="393" spans="1:11" ht="16.5" customHeight="1">
      <c r="A393" s="22">
        <v>92</v>
      </c>
      <c r="B393" s="22">
        <v>308</v>
      </c>
      <c r="C393" s="6" t="s">
        <v>422</v>
      </c>
      <c r="D393" s="1" t="s">
        <v>871</v>
      </c>
      <c r="E393" s="7">
        <v>50</v>
      </c>
      <c r="F393" s="7">
        <v>17.955</v>
      </c>
      <c r="G393" s="24">
        <f>IF($F393&lt;H$1,$F393,0)</f>
        <v>0</v>
      </c>
      <c r="H393" s="3">
        <f>IF(G393=0,IF($F393&lt;I$1,$F393,0),0)</f>
        <v>17.955</v>
      </c>
      <c r="I393" s="3">
        <f>IF(G393=0,IF(H393=0,IF($F393&lt;J$1,$F393,0),0),0)</f>
        <v>0</v>
      </c>
      <c r="J393" s="3">
        <f>IF(F393&gt;J$1,F393,0)</f>
        <v>0</v>
      </c>
      <c r="K393" s="56">
        <f>SUM(E393+F393)</f>
        <v>67.955</v>
      </c>
    </row>
    <row r="394" spans="1:11" ht="16.5" customHeight="1">
      <c r="A394" s="22">
        <v>93</v>
      </c>
      <c r="B394" s="22">
        <v>445</v>
      </c>
      <c r="C394" s="53" t="s">
        <v>954</v>
      </c>
      <c r="D394" s="43" t="s">
        <v>613</v>
      </c>
      <c r="E394" s="7">
        <v>17.958</v>
      </c>
      <c r="F394" s="7">
        <v>50</v>
      </c>
      <c r="G394" s="24">
        <f>IF($F394&lt;H$1,$F394,0)</f>
        <v>0</v>
      </c>
      <c r="H394" s="3">
        <f>IF(G394=0,IF($F394&lt;I$1,$F394,0),0)</f>
        <v>0</v>
      </c>
      <c r="I394" s="3">
        <f>IF(G394=0,IF(H394=0,IF($F394&lt;J$1,$F394,0),0),0)</f>
        <v>0</v>
      </c>
      <c r="J394" s="3">
        <f>IF(F394&gt;J$1,F394,0)</f>
        <v>50</v>
      </c>
      <c r="K394" s="8">
        <f>SUM(E394+F394)</f>
        <v>67.958</v>
      </c>
    </row>
    <row r="395" spans="1:11" ht="16.5" customHeight="1">
      <c r="A395" s="22">
        <v>94</v>
      </c>
      <c r="B395" s="22">
        <v>130</v>
      </c>
      <c r="C395" s="6" t="s">
        <v>102</v>
      </c>
      <c r="D395" s="6" t="s">
        <v>103</v>
      </c>
      <c r="E395" s="7">
        <v>17.998</v>
      </c>
      <c r="F395" s="7">
        <v>50</v>
      </c>
      <c r="G395" s="24">
        <f>IF($F395&lt;H$1,$F395,0)</f>
        <v>0</v>
      </c>
      <c r="H395" s="3">
        <f>IF(G395=0,IF($F395&lt;I$1,$F395,0),0)</f>
        <v>0</v>
      </c>
      <c r="I395" s="3">
        <f>IF(G395=0,IF(H395=0,IF($F395&lt;J$1,$F395,0),0),0)</f>
        <v>0</v>
      </c>
      <c r="J395" s="3">
        <f>IF(F395&gt;J$1,F395,0)</f>
        <v>50</v>
      </c>
      <c r="K395" s="8">
        <f>SUM(E395+F395)</f>
        <v>67.998</v>
      </c>
    </row>
    <row r="396" spans="1:11" ht="16.5" customHeight="1">
      <c r="A396" s="22">
        <v>95</v>
      </c>
      <c r="B396" s="22">
        <v>238</v>
      </c>
      <c r="C396" s="6" t="s">
        <v>360</v>
      </c>
      <c r="D396" s="1" t="s">
        <v>361</v>
      </c>
      <c r="E396" s="7">
        <v>50</v>
      </c>
      <c r="F396" s="7">
        <v>18.006</v>
      </c>
      <c r="G396" s="24">
        <f>IF($F396&lt;H$1,$F396,0)</f>
        <v>0</v>
      </c>
      <c r="H396" s="3">
        <f>IF(G396=0,IF($F396&lt;I$1,$F396,0),0)</f>
        <v>18.006</v>
      </c>
      <c r="I396" s="3">
        <f>IF(G396=0,IF(H396=0,IF($F396&lt;J$1,$F396,0),0),0)</f>
        <v>0</v>
      </c>
      <c r="J396" s="3">
        <f>IF(F396&gt;J$1,F396,0)</f>
        <v>0</v>
      </c>
      <c r="K396" s="56">
        <f>SUM(E396+F396)</f>
        <v>68.006</v>
      </c>
    </row>
    <row r="397" spans="1:11" ht="16.5" customHeight="1">
      <c r="A397" s="22">
        <v>96</v>
      </c>
      <c r="B397" s="22">
        <v>46</v>
      </c>
      <c r="C397" s="6" t="s">
        <v>73</v>
      </c>
      <c r="D397" s="1" t="s">
        <v>74</v>
      </c>
      <c r="E397" s="7">
        <v>18.045</v>
      </c>
      <c r="F397" s="7">
        <v>50</v>
      </c>
      <c r="G397" s="24">
        <f>IF($F397&lt;H$1,$F397,0)</f>
        <v>0</v>
      </c>
      <c r="H397" s="3">
        <f>IF(G397=0,IF($F397&lt;I$1,$F397,0),0)</f>
        <v>0</v>
      </c>
      <c r="I397" s="3">
        <f>IF(G397=0,IF(H397=0,IF($F397&lt;J$1,$F397,0),0),0)</f>
        <v>0</v>
      </c>
      <c r="J397" s="3">
        <f>IF(F397&gt;J$1,F397,0)</f>
        <v>50</v>
      </c>
      <c r="K397" s="8">
        <f>SUM(E397+F397)</f>
        <v>68.045</v>
      </c>
    </row>
    <row r="398" spans="1:13" ht="16.5" customHeight="1">
      <c r="A398" s="22">
        <v>97</v>
      </c>
      <c r="B398" s="22">
        <v>10</v>
      </c>
      <c r="C398" s="23" t="s">
        <v>47</v>
      </c>
      <c r="D398" s="23" t="s">
        <v>46</v>
      </c>
      <c r="E398" s="7">
        <v>18.052</v>
      </c>
      <c r="F398" s="7">
        <v>50</v>
      </c>
      <c r="G398" s="24">
        <f>IF($F398&lt;H$1,$F398,0)</f>
        <v>0</v>
      </c>
      <c r="H398" s="3">
        <f>IF(G398=0,IF($F398&lt;I$1,$F398,0),0)</f>
        <v>0</v>
      </c>
      <c r="I398" s="3">
        <f>IF(G398=0,IF(H398=0,IF($F398&lt;J$1,$F398,0),0),0)</f>
        <v>0</v>
      </c>
      <c r="J398" s="3">
        <f>IF(F398&gt;J$1,F398,0)</f>
        <v>50</v>
      </c>
      <c r="K398" s="8">
        <f>SUM(E398+F398)</f>
        <v>68.05199999999999</v>
      </c>
      <c r="L398" s="12"/>
      <c r="M398" s="12"/>
    </row>
    <row r="399" spans="1:11" ht="16.5" customHeight="1">
      <c r="A399" s="22">
        <v>98</v>
      </c>
      <c r="B399" s="22">
        <v>15</v>
      </c>
      <c r="C399" s="1" t="s">
        <v>62</v>
      </c>
      <c r="D399" s="1" t="s">
        <v>63</v>
      </c>
      <c r="E399" s="7">
        <v>50</v>
      </c>
      <c r="F399" s="7">
        <v>18.084</v>
      </c>
      <c r="G399" s="24">
        <f>IF($F399&lt;H$1,$F399,0)</f>
        <v>0</v>
      </c>
      <c r="H399" s="3">
        <f>IF(G399=0,IF($F399&lt;I$1,$F399,0),0)</f>
        <v>18.084</v>
      </c>
      <c r="I399" s="3">
        <f>IF(G399=0,IF(H399=0,IF($F399&lt;J$1,$F399,0),0),0)</f>
        <v>0</v>
      </c>
      <c r="J399" s="3">
        <f>IF(F399&gt;J$1,F399,0)</f>
        <v>0</v>
      </c>
      <c r="K399" s="8">
        <f>SUM(E399+F399)</f>
        <v>68.084</v>
      </c>
    </row>
    <row r="400" spans="1:11" ht="16.5" customHeight="1">
      <c r="A400" s="22">
        <v>99</v>
      </c>
      <c r="B400" s="22">
        <v>84</v>
      </c>
      <c r="C400" s="6" t="s">
        <v>169</v>
      </c>
      <c r="D400" s="1" t="s">
        <v>170</v>
      </c>
      <c r="E400" s="7">
        <v>50</v>
      </c>
      <c r="F400" s="7">
        <v>18.086</v>
      </c>
      <c r="G400" s="24">
        <f>IF($F400&lt;H$1,$F400,0)</f>
        <v>0</v>
      </c>
      <c r="H400" s="3">
        <f>IF(G400=0,IF($F400&lt;I$1,$F400,0),0)</f>
        <v>18.086</v>
      </c>
      <c r="I400" s="3">
        <f>IF(G400=0,IF(H400=0,IF($F400&lt;J$1,$F400,0),0),0)</f>
        <v>0</v>
      </c>
      <c r="J400" s="3">
        <f>IF(F400&gt;J$1,F400,0)</f>
        <v>0</v>
      </c>
      <c r="K400" s="8">
        <f>SUM(E400+F400)</f>
        <v>68.086</v>
      </c>
    </row>
    <row r="401" spans="1:11" ht="16.5" customHeight="1">
      <c r="A401" s="22">
        <v>100</v>
      </c>
      <c r="B401" s="22">
        <v>185</v>
      </c>
      <c r="C401" s="6" t="s">
        <v>769</v>
      </c>
      <c r="D401" s="1" t="s">
        <v>770</v>
      </c>
      <c r="E401" s="7">
        <v>18.09</v>
      </c>
      <c r="F401" s="7">
        <v>50</v>
      </c>
      <c r="G401" s="24">
        <f>IF($F401&lt;H$1,$F401,0)</f>
        <v>0</v>
      </c>
      <c r="H401" s="3">
        <f>IF(G401=0,IF($F401&lt;I$1,$F401,0),0)</f>
        <v>0</v>
      </c>
      <c r="I401" s="3">
        <f>IF(G401=0,IF(H401=0,IF($F401&lt;J$1,$F401,0),0),0)</f>
        <v>0</v>
      </c>
      <c r="J401" s="3">
        <f>IF(F401&gt;J$1,F401,0)</f>
        <v>50</v>
      </c>
      <c r="K401" s="8">
        <f>SUM(E401+F401)</f>
        <v>68.09</v>
      </c>
    </row>
    <row r="402" spans="1:11" ht="16.5" customHeight="1">
      <c r="A402" s="22">
        <v>101</v>
      </c>
      <c r="B402" s="22">
        <v>99</v>
      </c>
      <c r="C402" s="6" t="s">
        <v>263</v>
      </c>
      <c r="D402" s="1" t="s">
        <v>264</v>
      </c>
      <c r="E402" s="7">
        <v>18.103</v>
      </c>
      <c r="F402" s="7">
        <v>50</v>
      </c>
      <c r="G402" s="24">
        <f>IF($F402&lt;H$1,$F402,0)</f>
        <v>0</v>
      </c>
      <c r="H402" s="3">
        <f>IF(G402=0,IF($F402&lt;I$1,$F402,0),0)</f>
        <v>0</v>
      </c>
      <c r="I402" s="3">
        <f>IF(G402=0,IF(H402=0,IF($F402&lt;J$1,$F402,0),0),0)</f>
        <v>0</v>
      </c>
      <c r="J402" s="3">
        <f>IF(F402&gt;J$1,F402,0)</f>
        <v>50</v>
      </c>
      <c r="K402" s="8">
        <f>SUM(E402+F402)</f>
        <v>68.10300000000001</v>
      </c>
    </row>
    <row r="403" spans="1:11" ht="16.5" customHeight="1">
      <c r="A403" s="22">
        <v>102</v>
      </c>
      <c r="B403" s="22">
        <v>32</v>
      </c>
      <c r="C403" s="30" t="s">
        <v>80</v>
      </c>
      <c r="D403" s="23" t="s">
        <v>81</v>
      </c>
      <c r="E403" s="24">
        <v>18.104</v>
      </c>
      <c r="F403" s="24">
        <v>50</v>
      </c>
      <c r="G403" s="24">
        <f>IF($F403&lt;H$1,$F403,0)</f>
        <v>0</v>
      </c>
      <c r="H403" s="3">
        <f>IF(G403=0,IF($F403&lt;I$1,$F403,0),0)</f>
        <v>0</v>
      </c>
      <c r="I403" s="3">
        <f>IF(G403=0,IF(H403=0,IF($F403&lt;J$1,$F403,0),0),0)</f>
        <v>0</v>
      </c>
      <c r="J403" s="3">
        <f>IF(F403&gt;J$1,F403,0)</f>
        <v>50</v>
      </c>
      <c r="K403" s="8">
        <f>SUM(E403+F403)</f>
        <v>68.104</v>
      </c>
    </row>
    <row r="404" spans="1:11" ht="16.5" customHeight="1">
      <c r="A404" s="22">
        <v>103</v>
      </c>
      <c r="B404" s="22">
        <v>332</v>
      </c>
      <c r="C404" s="6" t="s">
        <v>84</v>
      </c>
      <c r="D404" s="1" t="s">
        <v>924</v>
      </c>
      <c r="E404" s="7">
        <v>18.114</v>
      </c>
      <c r="F404" s="7">
        <v>50</v>
      </c>
      <c r="G404" s="24">
        <f>IF($F404&lt;H$1,$F404,0)</f>
        <v>0</v>
      </c>
      <c r="H404" s="3">
        <f>IF(G404=0,IF($F404&lt;I$1,$F404,0),0)</f>
        <v>0</v>
      </c>
      <c r="I404" s="3">
        <f>IF(G404=0,IF(H404=0,IF($F404&lt;J$1,$F404,0),0),0)</f>
        <v>0</v>
      </c>
      <c r="J404" s="3">
        <f>IF(F404&gt;J$1,F404,0)</f>
        <v>50</v>
      </c>
      <c r="K404" s="56">
        <f>SUM(E404+F404)</f>
        <v>68.114</v>
      </c>
    </row>
    <row r="405" spans="1:11" ht="16.5" customHeight="1">
      <c r="A405" s="22">
        <v>104</v>
      </c>
      <c r="B405" s="22">
        <v>68</v>
      </c>
      <c r="C405" s="6" t="s">
        <v>237</v>
      </c>
      <c r="D405" s="1" t="s">
        <v>238</v>
      </c>
      <c r="E405" s="7">
        <v>50</v>
      </c>
      <c r="F405" s="7">
        <v>18.117</v>
      </c>
      <c r="G405" s="24">
        <f>IF($F405&lt;H$1,$F405,0)</f>
        <v>0</v>
      </c>
      <c r="H405" s="3">
        <f>IF(G405=0,IF($F405&lt;I$1,$F405,0),0)</f>
        <v>18.117</v>
      </c>
      <c r="I405" s="3">
        <f>IF(G405=0,IF(H405=0,IF($F405&lt;J$1,$F405,0),0),0)</f>
        <v>0</v>
      </c>
      <c r="J405" s="3">
        <f>IF(F405&gt;J$1,F405,0)</f>
        <v>0</v>
      </c>
      <c r="K405" s="8">
        <f>SUM(E405+F405)</f>
        <v>68.117</v>
      </c>
    </row>
    <row r="406" spans="1:11" ht="16.5" customHeight="1">
      <c r="A406" s="22">
        <v>105</v>
      </c>
      <c r="B406" s="22">
        <v>24</v>
      </c>
      <c r="C406" s="6" t="s">
        <v>150</v>
      </c>
      <c r="D406" s="1" t="s">
        <v>151</v>
      </c>
      <c r="E406" s="7">
        <v>18.117</v>
      </c>
      <c r="F406" s="7">
        <v>50</v>
      </c>
      <c r="G406" s="24">
        <f>IF($F406&lt;H$1,$F406,0)</f>
        <v>0</v>
      </c>
      <c r="H406" s="3">
        <f>IF(G406=0,IF($F406&lt;I$1,$F406,0),0)</f>
        <v>0</v>
      </c>
      <c r="I406" s="3">
        <f>IF(G406=0,IF(H406=0,IF($F406&lt;J$1,$F406,0),0),0)</f>
        <v>0</v>
      </c>
      <c r="J406" s="3">
        <f>IF(F406&gt;J$1,F406,0)</f>
        <v>50</v>
      </c>
      <c r="K406" s="8">
        <f>SUM(E406+F406)</f>
        <v>68.117</v>
      </c>
    </row>
    <row r="407" spans="1:11" ht="16.5" customHeight="1">
      <c r="A407" s="22">
        <v>106</v>
      </c>
      <c r="B407" s="22">
        <v>440</v>
      </c>
      <c r="C407" s="53" t="s">
        <v>608</v>
      </c>
      <c r="D407" s="43" t="s">
        <v>584</v>
      </c>
      <c r="E407" s="7">
        <v>18.15</v>
      </c>
      <c r="F407" s="7">
        <v>50</v>
      </c>
      <c r="G407" s="24">
        <f>IF($F407&lt;H$1,$F407,0)</f>
        <v>0</v>
      </c>
      <c r="H407" s="3">
        <f>IF(G407=0,IF($F407&lt;I$1,$F407,0),0)</f>
        <v>0</v>
      </c>
      <c r="I407" s="3">
        <f>IF(G407=0,IF(H407=0,IF($F407&lt;J$1,$F407,0),0),0)</f>
        <v>0</v>
      </c>
      <c r="J407" s="3">
        <f>IF(F407&gt;J$1,F407,0)</f>
        <v>50</v>
      </c>
      <c r="K407" s="8">
        <f>SUM(E407+F407)</f>
        <v>68.15</v>
      </c>
    </row>
    <row r="408" spans="1:11" ht="16.5" customHeight="1">
      <c r="A408" s="22">
        <v>107</v>
      </c>
      <c r="B408" s="22">
        <v>292</v>
      </c>
      <c r="C408" s="6" t="s">
        <v>841</v>
      </c>
      <c r="D408" s="1" t="s">
        <v>842</v>
      </c>
      <c r="E408" s="7">
        <v>50</v>
      </c>
      <c r="F408" s="7">
        <v>18.17</v>
      </c>
      <c r="G408" s="24">
        <f>IF($F408&lt;H$1,$F408,0)</f>
        <v>0</v>
      </c>
      <c r="H408" s="3">
        <f>IF(G408=0,IF($F408&lt;I$1,$F408,0),0)</f>
        <v>18.17</v>
      </c>
      <c r="I408" s="3">
        <f>IF(G408=0,IF(H408=0,IF($F408&lt;J$1,$F408,0),0),0)</f>
        <v>0</v>
      </c>
      <c r="J408" s="3">
        <f>IF(F408&gt;J$1,F408,0)</f>
        <v>0</v>
      </c>
      <c r="K408" s="56">
        <f>SUM(E408+F408)</f>
        <v>68.17</v>
      </c>
    </row>
    <row r="409" spans="1:11" ht="16.5" customHeight="1">
      <c r="A409" s="22">
        <v>108</v>
      </c>
      <c r="B409" s="22">
        <v>140</v>
      </c>
      <c r="C409" s="6" t="s">
        <v>193</v>
      </c>
      <c r="D409" s="1" t="s">
        <v>194</v>
      </c>
      <c r="E409" s="7">
        <v>18.195</v>
      </c>
      <c r="F409" s="7">
        <v>50</v>
      </c>
      <c r="G409" s="24">
        <f>IF($F409&lt;H$1,$F409,0)</f>
        <v>0</v>
      </c>
      <c r="H409" s="3">
        <f>IF(G409=0,IF($F409&lt;I$1,$F409,0),0)</f>
        <v>0</v>
      </c>
      <c r="I409" s="3">
        <f>IF(G409=0,IF(H409=0,IF($F409&lt;J$1,$F409,0),0),0)</f>
        <v>0</v>
      </c>
      <c r="J409" s="3">
        <f>IF(F409&gt;J$1,F409,0)</f>
        <v>50</v>
      </c>
      <c r="K409" s="8">
        <f>SUM(E409+F409)</f>
        <v>68.195</v>
      </c>
    </row>
    <row r="410" spans="1:11" ht="16.5" customHeight="1">
      <c r="A410" s="22">
        <v>109</v>
      </c>
      <c r="B410" s="22">
        <v>319</v>
      </c>
      <c r="C410" s="6" t="s">
        <v>892</v>
      </c>
      <c r="D410" s="1" t="s">
        <v>893</v>
      </c>
      <c r="E410" s="7">
        <v>18.197</v>
      </c>
      <c r="F410" s="7">
        <v>50</v>
      </c>
      <c r="G410" s="24">
        <f>IF($F410&lt;H$1,$F410,0)</f>
        <v>0</v>
      </c>
      <c r="H410" s="3">
        <f>IF(G410=0,IF($F410&lt;I$1,$F410,0),0)</f>
        <v>0</v>
      </c>
      <c r="I410" s="3">
        <f>IF(G410=0,IF(H410=0,IF($F410&lt;J$1,$F410,0),0),0)</f>
        <v>0</v>
      </c>
      <c r="J410" s="3">
        <f>IF(F410&gt;J$1,F410,0)</f>
        <v>50</v>
      </c>
      <c r="K410" s="56">
        <f>SUM(E410+F410)</f>
        <v>68.197</v>
      </c>
    </row>
    <row r="411" spans="1:11" ht="16.5" customHeight="1">
      <c r="A411" s="22">
        <v>110</v>
      </c>
      <c r="B411" s="22">
        <v>121</v>
      </c>
      <c r="C411" s="30" t="s">
        <v>100</v>
      </c>
      <c r="D411" s="23" t="s">
        <v>101</v>
      </c>
      <c r="E411" s="24">
        <v>50</v>
      </c>
      <c r="F411" s="24">
        <v>18.203</v>
      </c>
      <c r="G411" s="24">
        <f>IF($F411&lt;H$1,$F411,0)</f>
        <v>0</v>
      </c>
      <c r="H411" s="3">
        <f>IF(G411=0,IF($F411&lt;I$1,$F411,0),0)</f>
        <v>18.203</v>
      </c>
      <c r="I411" s="3">
        <f>IF(G411=0,IF(H411=0,IF($F411&lt;J$1,$F411,0),0),0)</f>
        <v>0</v>
      </c>
      <c r="J411" s="3">
        <f>IF(F411&gt;J$1,F411,0)</f>
        <v>0</v>
      </c>
      <c r="K411" s="8">
        <f>SUM(E411+F411)</f>
        <v>68.203</v>
      </c>
    </row>
    <row r="412" spans="1:11" ht="16.5" customHeight="1">
      <c r="A412" s="22">
        <v>111</v>
      </c>
      <c r="B412" s="22">
        <v>129</v>
      </c>
      <c r="C412" s="6" t="s">
        <v>213</v>
      </c>
      <c r="D412" s="1" t="s">
        <v>215</v>
      </c>
      <c r="E412" s="7">
        <v>50</v>
      </c>
      <c r="F412" s="7">
        <v>18.212</v>
      </c>
      <c r="G412" s="24">
        <f>IF($F412&lt;H$1,$F412,0)</f>
        <v>0</v>
      </c>
      <c r="H412" s="3">
        <f>IF(G412=0,IF($F412&lt;I$1,$F412,0),0)</f>
        <v>18.212</v>
      </c>
      <c r="I412" s="3">
        <f>IF(G412=0,IF(H412=0,IF($F412&lt;J$1,$F412,0),0),0)</f>
        <v>0</v>
      </c>
      <c r="J412" s="3">
        <f>IF(F412&gt;J$1,F412,0)</f>
        <v>0</v>
      </c>
      <c r="K412" s="8">
        <f>SUM(E412+F412)</f>
        <v>68.212</v>
      </c>
    </row>
    <row r="413" spans="1:11" ht="16.5" customHeight="1">
      <c r="A413" s="22">
        <v>112</v>
      </c>
      <c r="B413" s="22">
        <v>115</v>
      </c>
      <c r="C413" s="30" t="s">
        <v>127</v>
      </c>
      <c r="D413" s="23" t="s">
        <v>129</v>
      </c>
      <c r="E413" s="24">
        <v>18.212</v>
      </c>
      <c r="F413" s="24">
        <v>50</v>
      </c>
      <c r="G413" s="24">
        <f>IF($F413&lt;H$1,$F413,0)</f>
        <v>0</v>
      </c>
      <c r="H413" s="3">
        <f>IF(G413=0,IF($F413&lt;I$1,$F413,0),0)</f>
        <v>0</v>
      </c>
      <c r="I413" s="3">
        <f>IF(G413=0,IF(H413=0,IF($F413&lt;J$1,$F413,0),0),0)</f>
        <v>0</v>
      </c>
      <c r="J413" s="3">
        <f>IF(F413&gt;J$1,F413,0)</f>
        <v>50</v>
      </c>
      <c r="K413" s="8">
        <f>SUM(E413+F413)</f>
        <v>68.212</v>
      </c>
    </row>
    <row r="414" spans="1:11" ht="16.5" customHeight="1">
      <c r="A414" s="22">
        <v>113</v>
      </c>
      <c r="B414" s="22">
        <v>264</v>
      </c>
      <c r="C414" s="6" t="s">
        <v>905</v>
      </c>
      <c r="D414" s="10" t="s">
        <v>908</v>
      </c>
      <c r="E414" s="7">
        <v>18.214</v>
      </c>
      <c r="F414" s="7">
        <v>50</v>
      </c>
      <c r="G414" s="24">
        <f>IF($F414&lt;H$1,$F414,0)</f>
        <v>0</v>
      </c>
      <c r="H414" s="3">
        <f>IF(G414=0,IF($F414&lt;I$1,$F414,0),0)</f>
        <v>0</v>
      </c>
      <c r="I414" s="3">
        <f>IF(G414=0,IF(H414=0,IF($F414&lt;J$1,$F414,0),0),0)</f>
        <v>0</v>
      </c>
      <c r="J414" s="3">
        <f>IF(F414&gt;J$1,F414,0)</f>
        <v>50</v>
      </c>
      <c r="K414" s="56">
        <f>SUM(E414+F414)</f>
        <v>68.214</v>
      </c>
    </row>
    <row r="415" spans="1:11" ht="16.5" customHeight="1">
      <c r="A415" s="22">
        <v>114</v>
      </c>
      <c r="B415" s="22">
        <v>22</v>
      </c>
      <c r="C415" s="6" t="s">
        <v>115</v>
      </c>
      <c r="D415" s="1" t="s">
        <v>116</v>
      </c>
      <c r="E415" s="7">
        <v>18.223</v>
      </c>
      <c r="F415" s="7">
        <v>50</v>
      </c>
      <c r="G415" s="24">
        <f>IF($F415&lt;H$1,$F415,0)</f>
        <v>0</v>
      </c>
      <c r="H415" s="3">
        <f>IF(G415=0,IF($F415&lt;I$1,$F415,0),0)</f>
        <v>0</v>
      </c>
      <c r="I415" s="3">
        <f>IF(G415=0,IF(H415=0,IF($F415&lt;J$1,$F415,0),0),0)</f>
        <v>0</v>
      </c>
      <c r="J415" s="3">
        <f>IF(F415&gt;J$1,F415,0)</f>
        <v>50</v>
      </c>
      <c r="K415" s="8">
        <f>SUM(E415+F415)</f>
        <v>68.223</v>
      </c>
    </row>
    <row r="416" spans="1:11" ht="16.5" customHeight="1">
      <c r="A416" s="22">
        <v>115</v>
      </c>
      <c r="B416" s="22">
        <v>30</v>
      </c>
      <c r="C416" s="30" t="s">
        <v>176</v>
      </c>
      <c r="D416" s="23" t="s">
        <v>900</v>
      </c>
      <c r="E416" s="24">
        <v>50</v>
      </c>
      <c r="F416" s="24">
        <v>18.226</v>
      </c>
      <c r="G416" s="24">
        <f>IF($F416&lt;H$1,$F416,0)</f>
        <v>0</v>
      </c>
      <c r="H416" s="3">
        <f>IF(G416=0,IF($F416&lt;I$1,$F416,0),0)</f>
        <v>18.226</v>
      </c>
      <c r="I416" s="3">
        <f>IF(G416=0,IF(H416=0,IF($F416&lt;J$1,$F416,0),0),0)</f>
        <v>0</v>
      </c>
      <c r="J416" s="3">
        <f>IF(F416&gt;J$1,F416,0)</f>
        <v>0</v>
      </c>
      <c r="K416" s="8">
        <f>SUM(E416+F416)</f>
        <v>68.226</v>
      </c>
    </row>
    <row r="417" spans="1:11" ht="16.5" customHeight="1">
      <c r="A417" s="22">
        <v>116</v>
      </c>
      <c r="B417" s="22">
        <v>137</v>
      </c>
      <c r="C417" s="6" t="s">
        <v>272</v>
      </c>
      <c r="D417" s="1" t="s">
        <v>941</v>
      </c>
      <c r="E417" s="7">
        <v>18.229</v>
      </c>
      <c r="F417" s="7">
        <v>50</v>
      </c>
      <c r="G417" s="24">
        <f>IF($F417&lt;H$1,$F417,0)</f>
        <v>0</v>
      </c>
      <c r="H417" s="3">
        <f>IF(G417=0,IF($F417&lt;I$1,$F417,0),0)</f>
        <v>0</v>
      </c>
      <c r="I417" s="3">
        <f>IF(G417=0,IF(H417=0,IF($F417&lt;J$1,$F417,0),0),0)</f>
        <v>0</v>
      </c>
      <c r="J417" s="3">
        <f>IF(F417&gt;J$1,F417,0)</f>
        <v>50</v>
      </c>
      <c r="K417" s="8">
        <f>SUM(E417+F417)</f>
        <v>68.229</v>
      </c>
    </row>
    <row r="418" spans="1:11" ht="16.5" customHeight="1">
      <c r="A418" s="22">
        <v>117</v>
      </c>
      <c r="B418" s="22">
        <v>261</v>
      </c>
      <c r="C418" s="6" t="s">
        <v>795</v>
      </c>
      <c r="D418" s="1" t="s">
        <v>796</v>
      </c>
      <c r="E418" s="7">
        <v>50</v>
      </c>
      <c r="F418" s="7">
        <v>18.248</v>
      </c>
      <c r="G418" s="24">
        <f>IF($F418&lt;H$1,$F418,0)</f>
        <v>0</v>
      </c>
      <c r="H418" s="3">
        <f>IF(G418=0,IF($F418&lt;I$1,$F418,0),0)</f>
        <v>18.248</v>
      </c>
      <c r="I418" s="3">
        <f>IF(G418=0,IF(H418=0,IF($F418&lt;J$1,$F418,0),0),0)</f>
        <v>0</v>
      </c>
      <c r="J418" s="3">
        <f>IF(F418&gt;J$1,F418,0)</f>
        <v>0</v>
      </c>
      <c r="K418" s="56">
        <f>SUM(E418+F418)</f>
        <v>68.248</v>
      </c>
    </row>
    <row r="419" spans="1:11" ht="16.5" customHeight="1">
      <c r="A419" s="22">
        <v>118</v>
      </c>
      <c r="B419" s="22">
        <v>288</v>
      </c>
      <c r="C419" s="6" t="s">
        <v>834</v>
      </c>
      <c r="D419" s="1" t="s">
        <v>835</v>
      </c>
      <c r="E419" s="7">
        <v>18.248</v>
      </c>
      <c r="F419" s="7">
        <v>50</v>
      </c>
      <c r="G419" s="24">
        <f>IF($F419&lt;H$1,$F419,0)</f>
        <v>0</v>
      </c>
      <c r="H419" s="3">
        <f>IF(G419=0,IF($F419&lt;I$1,$F419,0),0)</f>
        <v>0</v>
      </c>
      <c r="I419" s="3">
        <f>IF(G419=0,IF(H419=0,IF($F419&lt;J$1,$F419,0),0),0)</f>
        <v>0</v>
      </c>
      <c r="J419" s="3">
        <f>IF(F419&gt;J$1,F419,0)</f>
        <v>50</v>
      </c>
      <c r="K419" s="56">
        <f>SUM(E419+F419)</f>
        <v>68.248</v>
      </c>
    </row>
    <row r="420" spans="1:11" ht="16.5" customHeight="1">
      <c r="A420" s="22">
        <v>119</v>
      </c>
      <c r="B420" s="22">
        <v>93</v>
      </c>
      <c r="C420" s="6" t="s">
        <v>91</v>
      </c>
      <c r="D420" s="1" t="s">
        <v>92</v>
      </c>
      <c r="E420" s="7">
        <v>18.256</v>
      </c>
      <c r="F420" s="7">
        <v>50</v>
      </c>
      <c r="G420" s="24">
        <f>IF($F420&lt;H$1,$F420,0)</f>
        <v>0</v>
      </c>
      <c r="H420" s="3">
        <f>IF(G420=0,IF($F420&lt;I$1,$F420,0),0)</f>
        <v>0</v>
      </c>
      <c r="I420" s="3">
        <f>IF(G420=0,IF(H420=0,IF($F420&lt;J$1,$F420,0),0),0)</f>
        <v>0</v>
      </c>
      <c r="J420" s="3">
        <f>IF(F420&gt;J$1,F420,0)</f>
        <v>50</v>
      </c>
      <c r="K420" s="8">
        <f>SUM(E420+F420)</f>
        <v>68.256</v>
      </c>
    </row>
    <row r="421" spans="1:11" ht="16.5" customHeight="1">
      <c r="A421" s="22">
        <v>120</v>
      </c>
      <c r="B421" s="22">
        <v>172</v>
      </c>
      <c r="C421" s="31" t="s">
        <v>746</v>
      </c>
      <c r="D421" s="1"/>
      <c r="E421" s="7">
        <v>50</v>
      </c>
      <c r="F421" s="7">
        <v>18.263</v>
      </c>
      <c r="G421" s="24">
        <f>IF($F421&lt;H$1,$F421,0)</f>
        <v>0</v>
      </c>
      <c r="H421" s="3">
        <f>IF(G421=0,IF($F421&lt;I$1,$F421,0),0)</f>
        <v>18.263</v>
      </c>
      <c r="I421" s="3">
        <f>IF(G421=0,IF(H421=0,IF($F421&lt;J$1,$F421,0),0),0)</f>
        <v>0</v>
      </c>
      <c r="J421" s="3">
        <f>IF(F421&gt;J$1,F421,0)</f>
        <v>0</v>
      </c>
      <c r="K421" s="8">
        <f>SUM(E421+F421)</f>
        <v>68.263</v>
      </c>
    </row>
    <row r="422" spans="1:11" ht="16.5" customHeight="1">
      <c r="A422" s="22">
        <v>121</v>
      </c>
      <c r="B422" s="22">
        <v>519</v>
      </c>
      <c r="C422" s="54" t="s">
        <v>406</v>
      </c>
      <c r="D422" s="48" t="s">
        <v>407</v>
      </c>
      <c r="E422" s="7">
        <v>50</v>
      </c>
      <c r="F422" s="51">
        <v>18.274</v>
      </c>
      <c r="G422" s="24">
        <f>IF($F422&lt;H$1,$F422,0)</f>
        <v>0</v>
      </c>
      <c r="H422" s="3">
        <f>IF(G422=0,IF($F422&lt;I$1,$F422,0),0)</f>
        <v>18.274</v>
      </c>
      <c r="I422" s="3">
        <f>IF(G422=0,IF(H422=0,IF($F422&lt;J$1,$F422,0),0),0)</f>
        <v>0</v>
      </c>
      <c r="J422" s="3">
        <f>IF(F422&gt;J$1,F422,0)</f>
        <v>0</v>
      </c>
      <c r="K422" s="8">
        <f>SUM(E422+F422)</f>
        <v>68.274</v>
      </c>
    </row>
    <row r="423" spans="1:11" ht="16.5" customHeight="1">
      <c r="A423" s="22">
        <v>122</v>
      </c>
      <c r="B423" s="22">
        <v>55</v>
      </c>
      <c r="C423" s="6" t="s">
        <v>82</v>
      </c>
      <c r="D423" s="1" t="s">
        <v>83</v>
      </c>
      <c r="E423" s="7">
        <v>50</v>
      </c>
      <c r="F423" s="7">
        <v>18.275</v>
      </c>
      <c r="G423" s="24">
        <f>IF($F423&lt;H$1,$F423,0)</f>
        <v>0</v>
      </c>
      <c r="H423" s="3">
        <f>IF(G423=0,IF($F423&lt;I$1,$F423,0),0)</f>
        <v>18.275</v>
      </c>
      <c r="I423" s="3">
        <f>IF(G423=0,IF(H423=0,IF($F423&lt;J$1,$F423,0),0),0)</f>
        <v>0</v>
      </c>
      <c r="J423" s="3">
        <f>IF(F423&gt;J$1,F423,0)</f>
        <v>0</v>
      </c>
      <c r="K423" s="8">
        <f>SUM(E423+F423)</f>
        <v>68.275</v>
      </c>
    </row>
    <row r="424" spans="1:11" ht="16.5" customHeight="1">
      <c r="A424" s="22">
        <v>123</v>
      </c>
      <c r="B424" s="22">
        <v>209</v>
      </c>
      <c r="C424" s="31" t="s">
        <v>338</v>
      </c>
      <c r="D424" s="1" t="s">
        <v>339</v>
      </c>
      <c r="E424" s="7">
        <v>18.307</v>
      </c>
      <c r="F424" s="7">
        <v>50</v>
      </c>
      <c r="G424" s="24">
        <f>IF($F424&lt;H$1,$F424,0)</f>
        <v>0</v>
      </c>
      <c r="H424" s="3">
        <f>IF(G424=0,IF($F424&lt;I$1,$F424,0),0)</f>
        <v>0</v>
      </c>
      <c r="I424" s="3">
        <f>IF(G424=0,IF(H424=0,IF($F424&lt;J$1,$F424,0),0),0)</f>
        <v>0</v>
      </c>
      <c r="J424" s="3">
        <f>IF(F424&gt;J$1,F424,0)</f>
        <v>50</v>
      </c>
      <c r="K424" s="56">
        <f>SUM(E424+F424)</f>
        <v>68.307</v>
      </c>
    </row>
    <row r="425" spans="1:13" ht="16.5" customHeight="1">
      <c r="A425" s="22">
        <v>124</v>
      </c>
      <c r="B425" s="22">
        <v>4</v>
      </c>
      <c r="C425" s="23" t="s">
        <v>29</v>
      </c>
      <c r="D425" s="23" t="s">
        <v>30</v>
      </c>
      <c r="E425" s="24">
        <v>18.32</v>
      </c>
      <c r="F425" s="24">
        <v>50</v>
      </c>
      <c r="G425" s="24">
        <f>IF($F425&lt;H$1,$F425,0)</f>
        <v>0</v>
      </c>
      <c r="H425" s="3">
        <f>IF(G425=0,IF($F425&lt;I$1,$F425,0),0)</f>
        <v>0</v>
      </c>
      <c r="I425" s="3">
        <f>IF(G425=0,IF(H425=0,IF($F425&lt;J$1,$F425,0),0),0)</f>
        <v>0</v>
      </c>
      <c r="J425" s="3">
        <f>IF(F425&gt;J$1,F425,0)</f>
        <v>50</v>
      </c>
      <c r="K425" s="8">
        <f>SUM(E425+F425)</f>
        <v>68.32</v>
      </c>
      <c r="L425" s="12"/>
      <c r="M425" s="12"/>
    </row>
    <row r="426" spans="1:11" ht="16.5" customHeight="1">
      <c r="A426" s="22">
        <v>125</v>
      </c>
      <c r="B426" s="22">
        <v>262</v>
      </c>
      <c r="C426" s="31" t="s">
        <v>797</v>
      </c>
      <c r="D426" s="1" t="s">
        <v>798</v>
      </c>
      <c r="E426" s="7">
        <v>18.32</v>
      </c>
      <c r="F426" s="7">
        <v>50</v>
      </c>
      <c r="G426" s="24">
        <f>IF($F426&lt;H$1,$F426,0)</f>
        <v>0</v>
      </c>
      <c r="H426" s="3">
        <f>IF(G426=0,IF($F426&lt;I$1,$F426,0),0)</f>
        <v>0</v>
      </c>
      <c r="I426" s="3">
        <f>IF(G426=0,IF(H426=0,IF($F426&lt;J$1,$F426,0),0),0)</f>
        <v>0</v>
      </c>
      <c r="J426" s="3">
        <f>IF(F426&gt;J$1,F426,0)</f>
        <v>50</v>
      </c>
      <c r="K426" s="56">
        <f>SUM(E426+F426)</f>
        <v>68.32</v>
      </c>
    </row>
    <row r="427" spans="1:11" ht="16.5" customHeight="1">
      <c r="A427" s="22">
        <v>126</v>
      </c>
      <c r="B427" s="22">
        <v>520</v>
      </c>
      <c r="C427" s="54" t="s">
        <v>876</v>
      </c>
      <c r="D427" s="48" t="s">
        <v>957</v>
      </c>
      <c r="E427" s="7">
        <v>18.323</v>
      </c>
      <c r="F427" s="51">
        <v>50</v>
      </c>
      <c r="G427" s="24">
        <f>IF($F427&lt;H$1,$F427,0)</f>
        <v>0</v>
      </c>
      <c r="H427" s="3">
        <f>IF(G427=0,IF($F427&lt;I$1,$F427,0),0)</f>
        <v>0</v>
      </c>
      <c r="I427" s="3">
        <f>IF(G427=0,IF(H427=0,IF($F427&lt;J$1,$F427,0),0),0)</f>
        <v>0</v>
      </c>
      <c r="J427" s="3">
        <f>IF(F427&gt;J$1,F427,0)</f>
        <v>50</v>
      </c>
      <c r="K427" s="8">
        <f>SUM(E427+F427)</f>
        <v>68.32300000000001</v>
      </c>
    </row>
    <row r="428" spans="1:11" ht="16.5" customHeight="1">
      <c r="A428" s="22">
        <v>127</v>
      </c>
      <c r="B428" s="22">
        <v>348</v>
      </c>
      <c r="C428" s="52" t="s">
        <v>953</v>
      </c>
      <c r="D428" s="43" t="s">
        <v>438</v>
      </c>
      <c r="E428" s="7">
        <v>50</v>
      </c>
      <c r="F428" s="7">
        <v>18.325</v>
      </c>
      <c r="G428" s="24">
        <f>IF($F428&lt;H$1,$F428,0)</f>
        <v>0</v>
      </c>
      <c r="H428" s="3">
        <f>IF(G428=0,IF($F428&lt;I$1,$F428,0),0)</f>
        <v>18.325</v>
      </c>
      <c r="I428" s="3">
        <f>IF(G428=0,IF(H428=0,IF($F428&lt;J$1,$F428,0),0),0)</f>
        <v>0</v>
      </c>
      <c r="J428" s="3">
        <f>IF(F428&gt;J$1,F428,0)</f>
        <v>0</v>
      </c>
      <c r="K428" s="8">
        <f>SUM(E428+F428)</f>
        <v>68.325</v>
      </c>
    </row>
    <row r="429" spans="1:11" ht="16.5" customHeight="1">
      <c r="A429" s="22">
        <v>128</v>
      </c>
      <c r="B429" s="22">
        <v>484</v>
      </c>
      <c r="C429" s="53" t="s">
        <v>693</v>
      </c>
      <c r="D429" s="43" t="s">
        <v>677</v>
      </c>
      <c r="E429" s="7">
        <v>50</v>
      </c>
      <c r="F429" s="7">
        <v>18.325</v>
      </c>
      <c r="G429" s="24">
        <f>IF($F429&lt;H$1,$F429,0)</f>
        <v>0</v>
      </c>
      <c r="H429" s="3">
        <f>IF(G429=0,IF($F429&lt;I$1,$F429,0),0)</f>
        <v>18.325</v>
      </c>
      <c r="I429" s="3">
        <f>IF(G429=0,IF(H429=0,IF($F429&lt;J$1,$F429,0),0),0)</f>
        <v>0</v>
      </c>
      <c r="J429" s="3">
        <f>IF(F429&gt;J$1,F429,0)</f>
        <v>0</v>
      </c>
      <c r="K429" s="8">
        <f>SUM(E429+F429)</f>
        <v>68.325</v>
      </c>
    </row>
    <row r="430" spans="1:11" ht="16.5" customHeight="1">
      <c r="A430" s="22">
        <v>129</v>
      </c>
      <c r="B430" s="22">
        <v>233</v>
      </c>
      <c r="C430" s="6" t="s">
        <v>367</v>
      </c>
      <c r="D430" s="1" t="s">
        <v>368</v>
      </c>
      <c r="E430" s="7">
        <v>18.328</v>
      </c>
      <c r="F430" s="7">
        <v>50</v>
      </c>
      <c r="G430" s="24">
        <f>IF($F430&lt;H$1,$F430,0)</f>
        <v>0</v>
      </c>
      <c r="H430" s="3">
        <f>IF(G430=0,IF($F430&lt;I$1,$F430,0),0)</f>
        <v>0</v>
      </c>
      <c r="I430" s="3">
        <f>IF(G430=0,IF(H430=0,IF($F430&lt;J$1,$F430,0),0),0)</f>
        <v>0</v>
      </c>
      <c r="J430" s="3">
        <f>IF(F430&gt;J$1,F430,0)</f>
        <v>50</v>
      </c>
      <c r="K430" s="56">
        <f>SUM(E430+F430)</f>
        <v>68.328</v>
      </c>
    </row>
    <row r="431" spans="1:11" ht="16.5" customHeight="1">
      <c r="A431" s="22">
        <v>130</v>
      </c>
      <c r="B431" s="22">
        <v>64</v>
      </c>
      <c r="C431" s="6" t="s">
        <v>76</v>
      </c>
      <c r="D431" s="1" t="s">
        <v>77</v>
      </c>
      <c r="E431" s="7">
        <v>18.337</v>
      </c>
      <c r="F431" s="7">
        <v>50</v>
      </c>
      <c r="G431" s="24">
        <f>IF($F431&lt;H$1,$F431,0)</f>
        <v>0</v>
      </c>
      <c r="H431" s="3">
        <f>IF(G431=0,IF($F431&lt;I$1,$F431,0),0)</f>
        <v>0</v>
      </c>
      <c r="I431" s="3">
        <f>IF(G431=0,IF(H431=0,IF($F431&lt;J$1,$F431,0),0),0)</f>
        <v>0</v>
      </c>
      <c r="J431" s="3">
        <f>IF(F431&gt;J$1,F431,0)</f>
        <v>50</v>
      </c>
      <c r="K431" s="8">
        <f>SUM(E431+F431)</f>
        <v>68.337</v>
      </c>
    </row>
    <row r="432" spans="1:11" ht="16.5" customHeight="1">
      <c r="A432" s="22">
        <v>131</v>
      </c>
      <c r="B432" s="22">
        <v>135</v>
      </c>
      <c r="C432" s="31" t="s">
        <v>268</v>
      </c>
      <c r="D432" s="1" t="s">
        <v>269</v>
      </c>
      <c r="E432" s="7">
        <v>18.347</v>
      </c>
      <c r="F432" s="7">
        <v>50</v>
      </c>
      <c r="G432" s="24">
        <f>IF($F432&lt;H$1,$F432,0)</f>
        <v>0</v>
      </c>
      <c r="H432" s="3">
        <f>IF(G432=0,IF($F432&lt;I$1,$F432,0),0)</f>
        <v>0</v>
      </c>
      <c r="I432" s="3">
        <f>IF(G432=0,IF(H432=0,IF($F432&lt;J$1,$F432,0),0),0)</f>
        <v>0</v>
      </c>
      <c r="J432" s="3">
        <f>IF(F432&gt;J$1,F432,0)</f>
        <v>50</v>
      </c>
      <c r="K432" s="8">
        <f>SUM(E432+F432)</f>
        <v>68.34700000000001</v>
      </c>
    </row>
    <row r="433" spans="1:11" ht="16.5" customHeight="1">
      <c r="A433" s="22">
        <v>132</v>
      </c>
      <c r="B433" s="22">
        <v>246</v>
      </c>
      <c r="C433" s="6" t="s">
        <v>378</v>
      </c>
      <c r="D433" s="1" t="s">
        <v>379</v>
      </c>
      <c r="E433" s="7">
        <v>18.351</v>
      </c>
      <c r="F433" s="7">
        <v>50</v>
      </c>
      <c r="G433" s="24">
        <f>IF($F433&lt;H$1,$F433,0)</f>
        <v>0</v>
      </c>
      <c r="H433" s="3">
        <f>IF(G433=0,IF($F433&lt;I$1,$F433,0),0)</f>
        <v>0</v>
      </c>
      <c r="I433" s="3">
        <f>IF(G433=0,IF(H433=0,IF($F433&lt;J$1,$F433,0),0),0)</f>
        <v>0</v>
      </c>
      <c r="J433" s="3">
        <f>IF(F433&gt;J$1,F433,0)</f>
        <v>50</v>
      </c>
      <c r="K433" s="56">
        <f>SUM(E433+F433)</f>
        <v>68.351</v>
      </c>
    </row>
    <row r="434" spans="1:11" ht="16.5" customHeight="1">
      <c r="A434" s="22">
        <v>133</v>
      </c>
      <c r="B434" s="22">
        <v>251</v>
      </c>
      <c r="C434" s="6" t="s">
        <v>784</v>
      </c>
      <c r="D434" s="9" t="s">
        <v>948</v>
      </c>
      <c r="E434" s="7">
        <v>18.371</v>
      </c>
      <c r="F434" s="7">
        <v>50</v>
      </c>
      <c r="G434" s="24">
        <f>IF($F434&lt;H$1,$F434,0)</f>
        <v>0</v>
      </c>
      <c r="H434" s="3">
        <f>IF(G434=0,IF($F434&lt;I$1,$F434,0),0)</f>
        <v>0</v>
      </c>
      <c r="I434" s="3">
        <f>IF(G434=0,IF(H434=0,IF($F434&lt;J$1,$F434,0),0),0)</f>
        <v>0</v>
      </c>
      <c r="J434" s="3">
        <f>IF(F434&gt;J$1,F434,0)</f>
        <v>50</v>
      </c>
      <c r="K434" s="56">
        <f>SUM(E434+F434)</f>
        <v>68.371</v>
      </c>
    </row>
    <row r="435" spans="1:11" ht="16.5" customHeight="1">
      <c r="A435" s="22">
        <v>134</v>
      </c>
      <c r="B435" s="22">
        <v>45</v>
      </c>
      <c r="C435" s="6" t="s">
        <v>157</v>
      </c>
      <c r="D435" s="1" t="s">
        <v>158</v>
      </c>
      <c r="E435" s="7">
        <v>18.388</v>
      </c>
      <c r="F435" s="7">
        <v>50</v>
      </c>
      <c r="G435" s="24">
        <f>IF($F435&lt;H$1,$F435,0)</f>
        <v>0</v>
      </c>
      <c r="H435" s="3">
        <f>IF(G435=0,IF($F435&lt;I$1,$F435,0),0)</f>
        <v>0</v>
      </c>
      <c r="I435" s="3">
        <f>IF(G435=0,IF(H435=0,IF($F435&lt;J$1,$F435,0),0),0)</f>
        <v>0</v>
      </c>
      <c r="J435" s="3">
        <f>IF(F435&gt;J$1,F435,0)</f>
        <v>50</v>
      </c>
      <c r="K435" s="8">
        <f>SUM(E435+F435)</f>
        <v>68.388</v>
      </c>
    </row>
    <row r="436" spans="1:11" ht="16.5" customHeight="1">
      <c r="A436" s="22">
        <v>135</v>
      </c>
      <c r="B436" s="22">
        <v>228</v>
      </c>
      <c r="C436" s="6" t="s">
        <v>356</v>
      </c>
      <c r="D436" s="1" t="s">
        <v>357</v>
      </c>
      <c r="E436" s="7">
        <v>18.431</v>
      </c>
      <c r="F436" s="7">
        <v>50</v>
      </c>
      <c r="G436" s="24">
        <f>IF($F436&lt;H$1,$F436,0)</f>
        <v>0</v>
      </c>
      <c r="H436" s="3">
        <f>IF(G436=0,IF($F436&lt;I$1,$F436,0),0)</f>
        <v>0</v>
      </c>
      <c r="I436" s="3">
        <f>IF(G436=0,IF(H436=0,IF($F436&lt;J$1,$F436,0),0),0)</f>
        <v>0</v>
      </c>
      <c r="J436" s="3">
        <f>IF(F436&gt;J$1,F436,0)</f>
        <v>50</v>
      </c>
      <c r="K436" s="56">
        <f>SUM(E436+F436)</f>
        <v>68.431</v>
      </c>
    </row>
    <row r="437" spans="1:11" ht="16.5" customHeight="1">
      <c r="A437" s="22">
        <v>136</v>
      </c>
      <c r="B437" s="22">
        <v>85</v>
      </c>
      <c r="C437" s="6" t="s">
        <v>89</v>
      </c>
      <c r="D437" s="10" t="s">
        <v>90</v>
      </c>
      <c r="E437" s="7">
        <v>18.446</v>
      </c>
      <c r="F437" s="7">
        <v>50</v>
      </c>
      <c r="G437" s="24">
        <f>IF($F437&lt;H$1,$F437,0)</f>
        <v>0</v>
      </c>
      <c r="H437" s="3">
        <f>IF(G437=0,IF($F437&lt;I$1,$F437,0),0)</f>
        <v>0</v>
      </c>
      <c r="I437" s="3">
        <f>IF(G437=0,IF(H437=0,IF($F437&lt;J$1,$F437,0),0),0)</f>
        <v>0</v>
      </c>
      <c r="J437" s="3">
        <f>IF(F437&gt;J$1,F437,0)</f>
        <v>50</v>
      </c>
      <c r="K437" s="8">
        <f>SUM(E437+F437)</f>
        <v>68.446</v>
      </c>
    </row>
    <row r="438" spans="1:13" ht="16.5" customHeight="1">
      <c r="A438" s="22">
        <v>137</v>
      </c>
      <c r="B438" s="22">
        <v>11</v>
      </c>
      <c r="C438" s="23" t="s">
        <v>49</v>
      </c>
      <c r="D438" s="23" t="s">
        <v>50</v>
      </c>
      <c r="E438" s="7">
        <v>50</v>
      </c>
      <c r="F438" s="7">
        <v>18.478</v>
      </c>
      <c r="G438" s="24">
        <f>IF($F438&lt;H$1,$F438,0)</f>
        <v>0</v>
      </c>
      <c r="H438" s="3">
        <f>IF(G438=0,IF($F438&lt;I$1,$F438,0),0)</f>
        <v>18.478</v>
      </c>
      <c r="I438" s="3">
        <f>IF(G438=0,IF(H438=0,IF($F438&lt;J$1,$F438,0),0),0)</f>
        <v>0</v>
      </c>
      <c r="J438" s="3">
        <f>IF(F438&gt;J$1,F438,0)</f>
        <v>0</v>
      </c>
      <c r="K438" s="8">
        <f>SUM(E438+F438)</f>
        <v>68.47800000000001</v>
      </c>
      <c r="L438" s="12"/>
      <c r="M438" s="12"/>
    </row>
    <row r="439" spans="1:11" ht="16.5" customHeight="1">
      <c r="A439" s="22">
        <v>138</v>
      </c>
      <c r="B439" s="22">
        <v>87</v>
      </c>
      <c r="C439" s="6" t="s">
        <v>139</v>
      </c>
      <c r="D439" s="10" t="s">
        <v>140</v>
      </c>
      <c r="E439" s="7">
        <v>18.483</v>
      </c>
      <c r="F439" s="7">
        <v>50</v>
      </c>
      <c r="G439" s="24">
        <f>IF($F439&lt;H$1,$F439,0)</f>
        <v>0</v>
      </c>
      <c r="H439" s="3">
        <f>IF(G439=0,IF($F439&lt;I$1,$F439,0),0)</f>
        <v>0</v>
      </c>
      <c r="I439" s="3">
        <f>IF(G439=0,IF(H439=0,IF($F439&lt;J$1,$F439,0),0),0)</f>
        <v>0</v>
      </c>
      <c r="J439" s="3">
        <f>IF(F439&gt;J$1,F439,0)</f>
        <v>50</v>
      </c>
      <c r="K439" s="8">
        <f>SUM(E439+F439)</f>
        <v>68.483</v>
      </c>
    </row>
    <row r="440" spans="1:11" ht="16.5" customHeight="1">
      <c r="A440" s="22">
        <v>139</v>
      </c>
      <c r="B440" s="22">
        <v>338</v>
      </c>
      <c r="C440" s="6" t="s">
        <v>937</v>
      </c>
      <c r="D440" s="1" t="s">
        <v>938</v>
      </c>
      <c r="E440" s="7">
        <v>18.483</v>
      </c>
      <c r="F440" s="7">
        <v>50</v>
      </c>
      <c r="G440" s="24">
        <f>IF($F440&lt;H$1,$F440,0)</f>
        <v>0</v>
      </c>
      <c r="H440" s="3">
        <f>IF(G440=0,IF($F440&lt;I$1,$F440,0),0)</f>
        <v>0</v>
      </c>
      <c r="I440" s="3">
        <f>IF(G440=0,IF(H440=0,IF($F440&lt;J$1,$F440,0),0),0)</f>
        <v>0</v>
      </c>
      <c r="J440" s="3">
        <f>IF(F440&gt;J$1,F440,0)</f>
        <v>50</v>
      </c>
      <c r="K440" s="56">
        <f>SUM(E440+F440)</f>
        <v>68.483</v>
      </c>
    </row>
    <row r="441" spans="1:11" ht="16.5" customHeight="1">
      <c r="A441" s="22">
        <v>140</v>
      </c>
      <c r="B441" s="22">
        <v>515</v>
      </c>
      <c r="C441" s="54" t="s">
        <v>403</v>
      </c>
      <c r="D441" s="46" t="s">
        <v>404</v>
      </c>
      <c r="E441" s="49">
        <v>50</v>
      </c>
      <c r="F441" s="49">
        <v>18.516</v>
      </c>
      <c r="G441" s="24">
        <f>IF($F441&lt;H$1,$F441,0)</f>
        <v>0</v>
      </c>
      <c r="H441" s="3">
        <f>IF(G441=0,IF($F441&lt;I$1,$F441,0),0)</f>
        <v>18.516</v>
      </c>
      <c r="I441" s="3">
        <f>IF(G441=0,IF(H441=0,IF($F441&lt;J$1,$F441,0),0),0)</f>
        <v>0</v>
      </c>
      <c r="J441" s="3">
        <f>IF(F441&gt;J$1,F441,0)</f>
        <v>0</v>
      </c>
      <c r="K441" s="8">
        <f>SUM(E441+F441)</f>
        <v>68.51599999999999</v>
      </c>
    </row>
    <row r="442" spans="1:11" ht="16.5" customHeight="1">
      <c r="A442" s="22">
        <v>141</v>
      </c>
      <c r="B442" s="22">
        <v>278</v>
      </c>
      <c r="C442" s="6" t="s">
        <v>777</v>
      </c>
      <c r="D442" s="1" t="s">
        <v>780</v>
      </c>
      <c r="E442" s="7">
        <v>18.516</v>
      </c>
      <c r="F442" s="7">
        <v>50</v>
      </c>
      <c r="G442" s="24">
        <f>IF($F442&lt;H$1,$F442,0)</f>
        <v>0</v>
      </c>
      <c r="H442" s="3">
        <f>IF(G442=0,IF($F442&lt;I$1,$F442,0),0)</f>
        <v>0</v>
      </c>
      <c r="I442" s="3">
        <f>IF(G442=0,IF(H442=0,IF($F442&lt;J$1,$F442,0),0),0)</f>
        <v>0</v>
      </c>
      <c r="J442" s="3">
        <f>IF(F442&gt;J$1,F442,0)</f>
        <v>50</v>
      </c>
      <c r="K442" s="56">
        <f>SUM(E442+F442)</f>
        <v>68.51599999999999</v>
      </c>
    </row>
    <row r="443" spans="1:11" ht="16.5" customHeight="1">
      <c r="A443" s="22">
        <v>142</v>
      </c>
      <c r="B443" s="22">
        <v>191</v>
      </c>
      <c r="C443" s="6" t="s">
        <v>188</v>
      </c>
      <c r="D443" s="6" t="s">
        <v>189</v>
      </c>
      <c r="E443" s="7">
        <v>50</v>
      </c>
      <c r="F443" s="7">
        <v>18.552</v>
      </c>
      <c r="G443" s="24">
        <f>IF($F443&lt;H$1,$F443,0)</f>
        <v>0</v>
      </c>
      <c r="H443" s="3">
        <f>IF(G443=0,IF($F443&lt;I$1,$F443,0),0)</f>
        <v>18.552</v>
      </c>
      <c r="I443" s="3">
        <f>IF(G443=0,IF(H443=0,IF($F443&lt;J$1,$F443,0),0),0)</f>
        <v>0</v>
      </c>
      <c r="J443" s="3">
        <f>IF(F443&gt;J$1,F443,0)</f>
        <v>0</v>
      </c>
      <c r="K443" s="8">
        <f>SUM(E443+F443)</f>
        <v>68.55199999999999</v>
      </c>
    </row>
    <row r="444" spans="1:11" ht="16.5" customHeight="1">
      <c r="A444" s="22">
        <v>143</v>
      </c>
      <c r="B444" s="22">
        <v>204</v>
      </c>
      <c r="C444" s="6" t="s">
        <v>323</v>
      </c>
      <c r="D444" s="1" t="s">
        <v>324</v>
      </c>
      <c r="E444" s="7">
        <v>50</v>
      </c>
      <c r="F444" s="7">
        <v>18.555</v>
      </c>
      <c r="G444" s="24">
        <f>IF($F444&lt;H$1,$F444,0)</f>
        <v>0</v>
      </c>
      <c r="H444" s="3">
        <f>IF(G444=0,IF($F444&lt;I$1,$F444,0),0)</f>
        <v>18.555</v>
      </c>
      <c r="I444" s="3">
        <f>IF(G444=0,IF(H444=0,IF($F444&lt;J$1,$F444,0),0),0)</f>
        <v>0</v>
      </c>
      <c r="J444" s="3">
        <f>IF(F444&gt;J$1,F444,0)</f>
        <v>0</v>
      </c>
      <c r="K444" s="56">
        <f>SUM(E444+F444)</f>
        <v>68.555</v>
      </c>
    </row>
    <row r="445" spans="1:11" ht="16.5" customHeight="1">
      <c r="A445" s="22">
        <v>144</v>
      </c>
      <c r="B445" s="22">
        <v>118</v>
      </c>
      <c r="C445" s="30" t="s">
        <v>108</v>
      </c>
      <c r="D445" s="28" t="s">
        <v>109</v>
      </c>
      <c r="E445" s="24">
        <v>50</v>
      </c>
      <c r="F445" s="24">
        <v>18.589</v>
      </c>
      <c r="G445" s="24">
        <f>IF($F445&lt;H$1,$F445,0)</f>
        <v>0</v>
      </c>
      <c r="H445" s="3">
        <f>IF(G445=0,IF($F445&lt;I$1,$F445,0),0)</f>
        <v>18.589</v>
      </c>
      <c r="I445" s="3">
        <f>IF(G445=0,IF(H445=0,IF($F445&lt;J$1,$F445,0),0),0)</f>
        <v>0</v>
      </c>
      <c r="J445" s="3">
        <f>IF(F445&gt;J$1,F445,0)</f>
        <v>0</v>
      </c>
      <c r="K445" s="8">
        <f>SUM(E445+F445)</f>
        <v>68.589</v>
      </c>
    </row>
    <row r="446" spans="1:11" ht="16.5" customHeight="1">
      <c r="A446" s="22">
        <v>145</v>
      </c>
      <c r="B446" s="22">
        <v>177</v>
      </c>
      <c r="C446" s="31" t="s">
        <v>755</v>
      </c>
      <c r="D446" s="1" t="s">
        <v>756</v>
      </c>
      <c r="E446" s="7">
        <v>50</v>
      </c>
      <c r="F446" s="7">
        <v>18.593</v>
      </c>
      <c r="G446" s="24">
        <f>IF($F446&lt;H$1,$F446,0)</f>
        <v>0</v>
      </c>
      <c r="H446" s="3">
        <f>IF(G446=0,IF($F446&lt;I$1,$F446,0),0)</f>
        <v>18.593</v>
      </c>
      <c r="I446" s="3">
        <f>IF(G446=0,IF(H446=0,IF($F446&lt;J$1,$F446,0),0),0)</f>
        <v>0</v>
      </c>
      <c r="J446" s="3">
        <f>IF(F446&gt;J$1,F446,0)</f>
        <v>0</v>
      </c>
      <c r="K446" s="8">
        <f>SUM(E446+F446)</f>
        <v>68.593</v>
      </c>
    </row>
    <row r="447" spans="1:11" ht="16.5" customHeight="1">
      <c r="A447" s="22">
        <v>146</v>
      </c>
      <c r="B447" s="22">
        <v>514</v>
      </c>
      <c r="C447" s="54" t="s">
        <v>401</v>
      </c>
      <c r="D447" s="48" t="s">
        <v>402</v>
      </c>
      <c r="E447" s="50">
        <v>18.611</v>
      </c>
      <c r="F447" s="57">
        <v>50</v>
      </c>
      <c r="G447" s="24">
        <f>IF($F447&lt;H$1,$F447,0)</f>
        <v>0</v>
      </c>
      <c r="H447" s="3">
        <f>IF(G447=0,IF($F447&lt;I$1,$F447,0),0)</f>
        <v>0</v>
      </c>
      <c r="I447" s="3">
        <f>IF(G447=0,IF(H447=0,IF($F447&lt;J$1,$F447,0),0),0)</f>
        <v>0</v>
      </c>
      <c r="J447" s="3">
        <f>IF(F447&gt;J$1,F447,0)</f>
        <v>50</v>
      </c>
      <c r="K447" s="8">
        <f>SUM(E447+F447)</f>
        <v>68.611</v>
      </c>
    </row>
    <row r="448" spans="1:11" ht="16.5" customHeight="1">
      <c r="A448" s="22">
        <v>147</v>
      </c>
      <c r="B448" s="22">
        <v>109</v>
      </c>
      <c r="C448" s="31" t="s">
        <v>52</v>
      </c>
      <c r="D448" s="1" t="s">
        <v>54</v>
      </c>
      <c r="E448" s="7">
        <v>50</v>
      </c>
      <c r="F448" s="7">
        <v>18.636</v>
      </c>
      <c r="G448" s="24">
        <f>IF($F448&lt;H$1,$F448,0)</f>
        <v>0</v>
      </c>
      <c r="H448" s="3">
        <f>IF(G448=0,IF($F448&lt;I$1,$F448,0),0)</f>
        <v>0</v>
      </c>
      <c r="I448" s="3">
        <f>IF(G448=0,IF(H448=0,IF($F448&lt;J$1,$F448,0),0),0)</f>
        <v>18.636</v>
      </c>
      <c r="J448" s="3">
        <f>IF(F448&gt;J$1,F448,0)</f>
        <v>0</v>
      </c>
      <c r="K448" s="8">
        <f>SUM(E448+F448)</f>
        <v>68.636</v>
      </c>
    </row>
    <row r="449" spans="1:11" ht="16.5" customHeight="1">
      <c r="A449" s="22">
        <v>148</v>
      </c>
      <c r="B449" s="22">
        <v>23</v>
      </c>
      <c r="C449" s="6" t="s">
        <v>145</v>
      </c>
      <c r="D449" s="1" t="s">
        <v>146</v>
      </c>
      <c r="E449" s="7">
        <v>18.648</v>
      </c>
      <c r="F449" s="7">
        <v>50</v>
      </c>
      <c r="G449" s="24">
        <f>IF($F449&lt;H$1,$F449,0)</f>
        <v>0</v>
      </c>
      <c r="H449" s="3">
        <f>IF(G449=0,IF($F449&lt;I$1,$F449,0),0)</f>
        <v>0</v>
      </c>
      <c r="I449" s="3">
        <f>IF(G449=0,IF(H449=0,IF($F449&lt;J$1,$F449,0),0),0)</f>
        <v>0</v>
      </c>
      <c r="J449" s="3">
        <f>IF(F449&gt;J$1,F449,0)</f>
        <v>50</v>
      </c>
      <c r="K449" s="8">
        <f>SUM(E449+F449)</f>
        <v>68.648</v>
      </c>
    </row>
    <row r="450" spans="1:13" ht="16.5" customHeight="1">
      <c r="A450" s="22">
        <v>149</v>
      </c>
      <c r="B450" s="22">
        <v>8</v>
      </c>
      <c r="C450" s="1" t="s">
        <v>41</v>
      </c>
      <c r="D450" s="1" t="s">
        <v>42</v>
      </c>
      <c r="E450" s="24">
        <v>18.666</v>
      </c>
      <c r="F450" s="24">
        <v>50</v>
      </c>
      <c r="G450" s="24">
        <f>IF($F450&lt;H$1,$F450,0)</f>
        <v>0</v>
      </c>
      <c r="H450" s="3">
        <f>IF(G450=0,IF($F450&lt;I$1,$F450,0),0)</f>
        <v>0</v>
      </c>
      <c r="I450" s="3">
        <f>IF(G450=0,IF(H450=0,IF($F450&lt;J$1,$F450,0),0),0)</f>
        <v>0</v>
      </c>
      <c r="J450" s="3">
        <f>IF(F450&gt;J$1,F450,0)</f>
        <v>50</v>
      </c>
      <c r="K450" s="8">
        <f>SUM(E450+F450)</f>
        <v>68.666</v>
      </c>
      <c r="L450" s="12"/>
      <c r="M450" s="12"/>
    </row>
    <row r="451" spans="1:11" ht="16.5" customHeight="1">
      <c r="A451" s="22">
        <v>150</v>
      </c>
      <c r="B451" s="22">
        <v>320</v>
      </c>
      <c r="C451" s="6" t="s">
        <v>894</v>
      </c>
      <c r="D451" s="1" t="s">
        <v>895</v>
      </c>
      <c r="E451" s="7">
        <v>18.681</v>
      </c>
      <c r="F451" s="7">
        <v>50</v>
      </c>
      <c r="G451" s="24">
        <f>IF($F451&lt;H$1,$F451,0)</f>
        <v>0</v>
      </c>
      <c r="H451" s="3">
        <f>IF(G451=0,IF($F451&lt;I$1,$F451,0),0)</f>
        <v>0</v>
      </c>
      <c r="I451" s="3">
        <f>IF(G451=0,IF(H451=0,IF($F451&lt;J$1,$F451,0),0),0)</f>
        <v>0</v>
      </c>
      <c r="J451" s="3">
        <f>IF(F451&gt;J$1,F451,0)</f>
        <v>50</v>
      </c>
      <c r="K451" s="56">
        <f>SUM(E451+F451)</f>
        <v>68.681</v>
      </c>
    </row>
    <row r="452" spans="1:11" ht="16.5" customHeight="1">
      <c r="A452" s="22">
        <v>151</v>
      </c>
      <c r="B452" s="22">
        <v>311</v>
      </c>
      <c r="C452" s="6" t="s">
        <v>878</v>
      </c>
      <c r="D452" s="1" t="s">
        <v>879</v>
      </c>
      <c r="E452" s="7">
        <v>18.727</v>
      </c>
      <c r="F452" s="7">
        <v>50</v>
      </c>
      <c r="G452" s="24">
        <f>IF($F452&lt;H$1,$F452,0)</f>
        <v>0</v>
      </c>
      <c r="H452" s="3">
        <f>IF(G452=0,IF($F452&lt;I$1,$F452,0),0)</f>
        <v>0</v>
      </c>
      <c r="I452" s="3">
        <f>IF(G452=0,IF(H452=0,IF($F452&lt;J$1,$F452,0),0),0)</f>
        <v>0</v>
      </c>
      <c r="J452" s="3">
        <f>IF(F452&gt;J$1,F452,0)</f>
        <v>50</v>
      </c>
      <c r="K452" s="56">
        <f>SUM(E452+F452)</f>
        <v>68.727</v>
      </c>
    </row>
    <row r="453" spans="1:11" ht="16.5" customHeight="1">
      <c r="A453" s="22">
        <v>152</v>
      </c>
      <c r="B453" s="22">
        <v>112</v>
      </c>
      <c r="C453" s="6" t="s">
        <v>62</v>
      </c>
      <c r="D453" s="1" t="s">
        <v>64</v>
      </c>
      <c r="E453" s="7">
        <v>50</v>
      </c>
      <c r="F453" s="7">
        <v>18.754</v>
      </c>
      <c r="G453" s="24">
        <f>IF($F453&lt;H$1,$F453,0)</f>
        <v>0</v>
      </c>
      <c r="H453" s="3">
        <f>IF(G453=0,IF($F453&lt;I$1,$F453,0),0)</f>
        <v>0</v>
      </c>
      <c r="I453" s="3">
        <f>IF(G453=0,IF(H453=0,IF($F453&lt;J$1,$F453,0),0),0)</f>
        <v>18.754</v>
      </c>
      <c r="J453" s="3">
        <f>IF(F453&gt;J$1,F453,0)</f>
        <v>0</v>
      </c>
      <c r="K453" s="8">
        <f>SUM(E453+F453)</f>
        <v>68.754</v>
      </c>
    </row>
    <row r="454" spans="1:11" ht="16.5" customHeight="1">
      <c r="A454" s="22">
        <v>153</v>
      </c>
      <c r="B454" s="22">
        <v>33</v>
      </c>
      <c r="C454" s="30" t="s">
        <v>213</v>
      </c>
      <c r="D454" s="23" t="s">
        <v>214</v>
      </c>
      <c r="E454" s="24">
        <v>18.755</v>
      </c>
      <c r="F454" s="24">
        <v>50</v>
      </c>
      <c r="G454" s="24">
        <f>IF($F454&lt;H$1,$F454,0)</f>
        <v>0</v>
      </c>
      <c r="H454" s="3">
        <f>IF(G454=0,IF($F454&lt;I$1,$F454,0),0)</f>
        <v>0</v>
      </c>
      <c r="I454" s="3">
        <f>IF(G454=0,IF(H454=0,IF($F454&lt;J$1,$F454,0),0),0)</f>
        <v>0</v>
      </c>
      <c r="J454" s="3">
        <f>IF(F454&gt;J$1,F454,0)</f>
        <v>50</v>
      </c>
      <c r="K454" s="8">
        <f>SUM(E454+F454)</f>
        <v>68.755</v>
      </c>
    </row>
    <row r="455" spans="1:11" ht="16.5" customHeight="1">
      <c r="A455" s="22">
        <v>154</v>
      </c>
      <c r="B455" s="22">
        <v>89</v>
      </c>
      <c r="C455" s="33" t="s">
        <v>253</v>
      </c>
      <c r="D455" s="16" t="s">
        <v>254</v>
      </c>
      <c r="E455" s="7">
        <v>50</v>
      </c>
      <c r="F455" s="7">
        <v>18.803</v>
      </c>
      <c r="G455" s="24">
        <f>IF($F455&lt;H$1,$F455,0)</f>
        <v>0</v>
      </c>
      <c r="H455" s="3">
        <f>IF(G455=0,IF($F455&lt;I$1,$F455,0),0)</f>
        <v>0</v>
      </c>
      <c r="I455" s="3">
        <f>IF(G455=0,IF(H455=0,IF($F455&lt;J$1,$F455,0),0),0)</f>
        <v>18.803</v>
      </c>
      <c r="J455" s="3">
        <f>IF(F455&gt;J$1,F455,0)</f>
        <v>0</v>
      </c>
      <c r="K455" s="8">
        <f>SUM(E455+F455)</f>
        <v>68.803</v>
      </c>
    </row>
    <row r="456" spans="1:14" ht="16.5" customHeight="1">
      <c r="A456" s="22">
        <v>155</v>
      </c>
      <c r="B456" s="22">
        <v>163</v>
      </c>
      <c r="C456" s="30" t="s">
        <v>314</v>
      </c>
      <c r="D456" s="23" t="s">
        <v>315</v>
      </c>
      <c r="E456" s="24">
        <v>50</v>
      </c>
      <c r="F456" s="24">
        <v>18.812</v>
      </c>
      <c r="G456" s="24">
        <f>IF($F456&lt;H$1,$F456,0)</f>
        <v>0</v>
      </c>
      <c r="H456" s="3">
        <f>IF(G456=0,IF($F456&lt;I$1,$F456,0),0)</f>
        <v>0</v>
      </c>
      <c r="I456" s="3">
        <f>IF(G456=0,IF(H456=0,IF($F456&lt;J$1,$F456,0),0),0)</f>
        <v>18.812</v>
      </c>
      <c r="J456" s="3">
        <f>IF(F456&gt;J$1,F456,0)</f>
        <v>0</v>
      </c>
      <c r="K456" s="8">
        <f>SUM(E456+F456)</f>
        <v>68.812</v>
      </c>
      <c r="L456" s="27"/>
      <c r="M456" s="27"/>
      <c r="N456" s="27"/>
    </row>
    <row r="457" spans="1:11" ht="16.5" customHeight="1">
      <c r="A457" s="22">
        <v>156</v>
      </c>
      <c r="B457" s="22">
        <v>65</v>
      </c>
      <c r="C457" s="31" t="s">
        <v>235</v>
      </c>
      <c r="D457" s="1" t="s">
        <v>236</v>
      </c>
      <c r="E457" s="7">
        <v>18.887</v>
      </c>
      <c r="F457" s="7">
        <v>50</v>
      </c>
      <c r="G457" s="24">
        <f>IF($F457&lt;H$1,$F457,0)</f>
        <v>0</v>
      </c>
      <c r="H457" s="3">
        <f>IF(G457=0,IF($F457&lt;I$1,$F457,0),0)</f>
        <v>0</v>
      </c>
      <c r="I457" s="3">
        <f>IF(G457=0,IF(H457=0,IF($F457&lt;J$1,$F457,0),0),0)</f>
        <v>0</v>
      </c>
      <c r="J457" s="3">
        <f>IF(F457&gt;J$1,F457,0)</f>
        <v>50</v>
      </c>
      <c r="K457" s="8">
        <f>SUM(E457+F457)</f>
        <v>68.887</v>
      </c>
    </row>
    <row r="458" spans="1:11" ht="16.5" customHeight="1">
      <c r="A458" s="22">
        <v>157</v>
      </c>
      <c r="B458" s="22">
        <v>282</v>
      </c>
      <c r="C458" s="6" t="s">
        <v>829</v>
      </c>
      <c r="D458" s="1" t="s">
        <v>831</v>
      </c>
      <c r="E458" s="7">
        <v>50</v>
      </c>
      <c r="F458" s="7">
        <v>18.908</v>
      </c>
      <c r="G458" s="24">
        <f>IF($F458&lt;H$1,$F458,0)</f>
        <v>0</v>
      </c>
      <c r="H458" s="3">
        <f>IF(G458=0,IF($F458&lt;I$1,$F458,0),0)</f>
        <v>0</v>
      </c>
      <c r="I458" s="3">
        <f>IF(G458=0,IF(H458=0,IF($F458&lt;J$1,$F458,0),0),0)</f>
        <v>18.908</v>
      </c>
      <c r="J458" s="3">
        <f>IF(F458&gt;J$1,F458,0)</f>
        <v>0</v>
      </c>
      <c r="K458" s="56">
        <f>SUM(E458+F458)</f>
        <v>68.908</v>
      </c>
    </row>
    <row r="459" spans="1:11" ht="16.5" customHeight="1">
      <c r="A459" s="22">
        <v>158</v>
      </c>
      <c r="B459" s="22">
        <v>237</v>
      </c>
      <c r="C459" s="6" t="s">
        <v>829</v>
      </c>
      <c r="D459" s="6" t="s">
        <v>830</v>
      </c>
      <c r="E459" s="7">
        <v>50</v>
      </c>
      <c r="F459" s="7">
        <v>18.992</v>
      </c>
      <c r="G459" s="24">
        <f>IF($F459&lt;H$1,$F459,0)</f>
        <v>0</v>
      </c>
      <c r="H459" s="3">
        <f>IF(G459=0,IF($F459&lt;I$1,$F459,0),0)</f>
        <v>0</v>
      </c>
      <c r="I459" s="3">
        <f>IF(G459=0,IF(H459=0,IF($F459&lt;J$1,$F459,0),0),0)</f>
        <v>18.992</v>
      </c>
      <c r="J459" s="3">
        <f>IF(F459&gt;J$1,F459,0)</f>
        <v>0</v>
      </c>
      <c r="K459" s="56">
        <f>SUM(E459+F459)</f>
        <v>68.992</v>
      </c>
    </row>
    <row r="460" spans="1:11" ht="16.5" customHeight="1">
      <c r="A460" s="22">
        <v>159</v>
      </c>
      <c r="B460" s="22">
        <v>171</v>
      </c>
      <c r="C460" s="6" t="s">
        <v>182</v>
      </c>
      <c r="D460" s="6" t="s">
        <v>183</v>
      </c>
      <c r="E460" s="7">
        <v>50</v>
      </c>
      <c r="F460" s="7">
        <v>19.014</v>
      </c>
      <c r="G460" s="24">
        <f>IF($F460&lt;H$1,$F460,0)</f>
        <v>0</v>
      </c>
      <c r="H460" s="3">
        <f>IF(G460=0,IF($F460&lt;I$1,$F460,0),0)</f>
        <v>0</v>
      </c>
      <c r="I460" s="3">
        <f>IF(G460=0,IF(H460=0,IF($F460&lt;J$1,$F460,0),0),0)</f>
        <v>19.014</v>
      </c>
      <c r="J460" s="3">
        <f>IF(F460&gt;J$1,F460,0)</f>
        <v>0</v>
      </c>
      <c r="K460" s="8">
        <f>SUM(E460+F460)</f>
        <v>69.014</v>
      </c>
    </row>
    <row r="461" spans="1:11" ht="16.5" customHeight="1">
      <c r="A461" s="22">
        <v>160</v>
      </c>
      <c r="B461" s="22">
        <v>153</v>
      </c>
      <c r="C461" s="6" t="s">
        <v>298</v>
      </c>
      <c r="D461" s="1" t="s">
        <v>299</v>
      </c>
      <c r="E461" s="7">
        <v>19.039</v>
      </c>
      <c r="F461" s="7">
        <v>50</v>
      </c>
      <c r="G461" s="24">
        <f>IF($F461&lt;H$1,$F461,0)</f>
        <v>0</v>
      </c>
      <c r="H461" s="3">
        <f>IF(G461=0,IF($F461&lt;I$1,$F461,0),0)</f>
        <v>0</v>
      </c>
      <c r="I461" s="3">
        <f>IF(G461=0,IF(H461=0,IF($F461&lt;J$1,$F461,0),0),0)</f>
        <v>0</v>
      </c>
      <c r="J461" s="3">
        <f>IF(F461&gt;J$1,F461,0)</f>
        <v>50</v>
      </c>
      <c r="K461" s="8">
        <f>SUM(E461+F461)</f>
        <v>69.039</v>
      </c>
    </row>
    <row r="462" spans="1:11" ht="16.5" customHeight="1">
      <c r="A462" s="22">
        <v>161</v>
      </c>
      <c r="B462" s="22">
        <v>234</v>
      </c>
      <c r="C462" s="6" t="s">
        <v>750</v>
      </c>
      <c r="D462" s="1" t="s">
        <v>751</v>
      </c>
      <c r="E462" s="7">
        <v>19.041</v>
      </c>
      <c r="F462" s="7">
        <v>50</v>
      </c>
      <c r="G462" s="24">
        <f>IF($F462&lt;H$1,$F462,0)</f>
        <v>0</v>
      </c>
      <c r="H462" s="3">
        <f>IF(G462=0,IF($F462&lt;I$1,$F462,0),0)</f>
        <v>0</v>
      </c>
      <c r="I462" s="3">
        <f>IF(G462=0,IF(H462=0,IF($F462&lt;J$1,$F462,0),0),0)</f>
        <v>0</v>
      </c>
      <c r="J462" s="3">
        <f>IF(F462&gt;J$1,F462,0)</f>
        <v>50</v>
      </c>
      <c r="K462" s="56">
        <f>SUM(E462+F462)</f>
        <v>69.041</v>
      </c>
    </row>
    <row r="463" spans="1:11" ht="16.5" customHeight="1">
      <c r="A463" s="22">
        <v>162</v>
      </c>
      <c r="B463" s="22">
        <v>124</v>
      </c>
      <c r="C463" s="6" t="s">
        <v>176</v>
      </c>
      <c r="D463" s="1" t="s">
        <v>177</v>
      </c>
      <c r="E463" s="7">
        <v>50</v>
      </c>
      <c r="F463" s="7">
        <v>19.105</v>
      </c>
      <c r="G463" s="24">
        <f>IF($F463&lt;H$1,$F463,0)</f>
        <v>0</v>
      </c>
      <c r="H463" s="3">
        <f>IF(G463=0,IF($F463&lt;I$1,$F463,0),0)</f>
        <v>0</v>
      </c>
      <c r="I463" s="3">
        <f>IF(G463=0,IF(H463=0,IF($F463&lt;J$1,$F463,0),0),0)</f>
        <v>19.105</v>
      </c>
      <c r="J463" s="3">
        <f>IF(F463&gt;J$1,F463,0)</f>
        <v>0</v>
      </c>
      <c r="K463" s="8">
        <f>SUM(E463+F463)</f>
        <v>69.105</v>
      </c>
    </row>
    <row r="464" spans="1:11" ht="16.5" customHeight="1">
      <c r="A464" s="22">
        <v>163</v>
      </c>
      <c r="B464" s="22">
        <v>42</v>
      </c>
      <c r="C464" s="6" t="s">
        <v>112</v>
      </c>
      <c r="D464" s="1" t="s">
        <v>896</v>
      </c>
      <c r="E464" s="7">
        <v>19.126</v>
      </c>
      <c r="F464" s="7">
        <v>50</v>
      </c>
      <c r="G464" s="24">
        <f>IF($F464&lt;H$1,$F464,0)</f>
        <v>0</v>
      </c>
      <c r="H464" s="3">
        <f>IF(G464=0,IF($F464&lt;I$1,$F464,0),0)</f>
        <v>0</v>
      </c>
      <c r="I464" s="3">
        <f>IF(G464=0,IF(H464=0,IF($F464&lt;J$1,$F464,0),0),0)</f>
        <v>0</v>
      </c>
      <c r="J464" s="3">
        <f>IF(F464&gt;J$1,F464,0)</f>
        <v>50</v>
      </c>
      <c r="K464" s="8">
        <f>SUM(E464+F464)</f>
        <v>69.126</v>
      </c>
    </row>
    <row r="465" spans="1:11" ht="16.5" customHeight="1">
      <c r="A465" s="22">
        <v>164</v>
      </c>
      <c r="B465" s="22">
        <v>76</v>
      </c>
      <c r="C465" s="6" t="s">
        <v>207</v>
      </c>
      <c r="D465" s="1" t="s">
        <v>208</v>
      </c>
      <c r="E465" s="7">
        <v>19.174</v>
      </c>
      <c r="F465" s="7">
        <v>50</v>
      </c>
      <c r="G465" s="24">
        <f>IF($F465&lt;H$1,$F465,0)</f>
        <v>0</v>
      </c>
      <c r="H465" s="3">
        <f>IF(G465=0,IF($F465&lt;I$1,$F465,0),0)</f>
        <v>0</v>
      </c>
      <c r="I465" s="3">
        <f>IF(G465=0,IF(H465=0,IF($F465&lt;J$1,$F465,0),0),0)</f>
        <v>0</v>
      </c>
      <c r="J465" s="3">
        <f>IF(F465&gt;J$1,F465,0)</f>
        <v>50</v>
      </c>
      <c r="K465" s="8">
        <f>SUM(E465+F465)</f>
        <v>69.174</v>
      </c>
    </row>
    <row r="466" spans="1:11" ht="16.5" customHeight="1">
      <c r="A466" s="22">
        <v>165</v>
      </c>
      <c r="B466" s="22">
        <v>331</v>
      </c>
      <c r="C466" s="6" t="s">
        <v>922</v>
      </c>
      <c r="D466" s="1" t="s">
        <v>923</v>
      </c>
      <c r="E466" s="7">
        <v>19.219</v>
      </c>
      <c r="F466" s="7">
        <v>50</v>
      </c>
      <c r="G466" s="24">
        <f>IF($F466&lt;H$1,$F466,0)</f>
        <v>0</v>
      </c>
      <c r="H466" s="3">
        <f>IF(G466=0,IF($F466&lt;I$1,$F466,0),0)</f>
        <v>0</v>
      </c>
      <c r="I466" s="3">
        <f>IF(G466=0,IF(H466=0,IF($F466&lt;J$1,$F466,0),0),0)</f>
        <v>0</v>
      </c>
      <c r="J466" s="3">
        <f>IF(F466&gt;J$1,F466,0)</f>
        <v>50</v>
      </c>
      <c r="K466" s="56">
        <f>SUM(E466+F466)</f>
        <v>69.219</v>
      </c>
    </row>
    <row r="467" spans="1:11" ht="16.5" customHeight="1">
      <c r="A467" s="22">
        <v>166</v>
      </c>
      <c r="B467" s="22">
        <v>59</v>
      </c>
      <c r="C467" s="31" t="s">
        <v>942</v>
      </c>
      <c r="D467" s="1" t="s">
        <v>739</v>
      </c>
      <c r="E467" s="7">
        <v>19.224</v>
      </c>
      <c r="F467" s="7">
        <v>50</v>
      </c>
      <c r="G467" s="24">
        <f>IF($F467&lt;H$1,$F467,0)</f>
        <v>0</v>
      </c>
      <c r="H467" s="3">
        <f>IF(G467=0,IF($F467&lt;I$1,$F467,0),0)</f>
        <v>0</v>
      </c>
      <c r="I467" s="3">
        <f>IF(G467=0,IF(H467=0,IF($F467&lt;J$1,$F467,0),0),0)</f>
        <v>0</v>
      </c>
      <c r="J467" s="3">
        <f>IF(F467&gt;J$1,F467,0)</f>
        <v>50</v>
      </c>
      <c r="K467" s="8">
        <f>SUM(E467+F467)</f>
        <v>69.224</v>
      </c>
    </row>
    <row r="468" spans="1:11" ht="16.5" customHeight="1">
      <c r="A468" s="22">
        <v>167</v>
      </c>
      <c r="B468" s="22">
        <v>203</v>
      </c>
      <c r="C468" s="6" t="s">
        <v>905</v>
      </c>
      <c r="D468" s="1" t="s">
        <v>906</v>
      </c>
      <c r="E468" s="7">
        <v>19.263</v>
      </c>
      <c r="F468" s="7">
        <v>50</v>
      </c>
      <c r="G468" s="24">
        <f>IF($F468&lt;H$1,$F468,0)</f>
        <v>0</v>
      </c>
      <c r="H468" s="3">
        <f>IF(G468=0,IF($F468&lt;I$1,$F468,0),0)</f>
        <v>0</v>
      </c>
      <c r="I468" s="3">
        <f>IF(G468=0,IF(H468=0,IF($F468&lt;J$1,$F468,0),0),0)</f>
        <v>0</v>
      </c>
      <c r="J468" s="3">
        <f>IF(F468&gt;J$1,F468,0)</f>
        <v>50</v>
      </c>
      <c r="K468" s="56">
        <f>SUM(E468+F468)</f>
        <v>69.263</v>
      </c>
    </row>
    <row r="469" spans="1:11" ht="16.5" customHeight="1">
      <c r="A469" s="22">
        <v>168</v>
      </c>
      <c r="B469" s="22">
        <v>468</v>
      </c>
      <c r="C469" s="53" t="s">
        <v>678</v>
      </c>
      <c r="D469" s="43" t="s">
        <v>661</v>
      </c>
      <c r="E469" s="7">
        <v>19.356</v>
      </c>
      <c r="F469" s="7">
        <v>50</v>
      </c>
      <c r="G469" s="24">
        <f>IF($F469&lt;H$1,$F469,0)</f>
        <v>0</v>
      </c>
      <c r="H469" s="3">
        <f>IF(G469=0,IF($F469&lt;I$1,$F469,0),0)</f>
        <v>0</v>
      </c>
      <c r="I469" s="3">
        <f>IF(G469=0,IF(H469=0,IF($F469&lt;J$1,$F469,0),0),0)</f>
        <v>0</v>
      </c>
      <c r="J469" s="3">
        <f>IF(F469&gt;J$1,F469,0)</f>
        <v>50</v>
      </c>
      <c r="K469" s="8">
        <f>SUM(E469+F469)</f>
        <v>69.356</v>
      </c>
    </row>
    <row r="470" spans="1:11" ht="16.5" customHeight="1">
      <c r="A470" s="22">
        <v>169</v>
      </c>
      <c r="B470" s="22">
        <v>132</v>
      </c>
      <c r="C470" s="6" t="s">
        <v>190</v>
      </c>
      <c r="D470" s="1" t="s">
        <v>192</v>
      </c>
      <c r="E470" s="7">
        <v>50</v>
      </c>
      <c r="F470" s="7">
        <v>19.411</v>
      </c>
      <c r="G470" s="24">
        <f>IF($F470&lt;H$1,$F470,0)</f>
        <v>0</v>
      </c>
      <c r="H470" s="3">
        <f>IF(G470=0,IF($F470&lt;I$1,$F470,0),0)</f>
        <v>0</v>
      </c>
      <c r="I470" s="3">
        <f>IF(G470=0,IF(H470=0,IF($F470&lt;J$1,$F470,0),0),0)</f>
        <v>0</v>
      </c>
      <c r="J470" s="3">
        <f>IF(F470&gt;J$1,F470,0)</f>
        <v>19.411</v>
      </c>
      <c r="K470" s="8">
        <f>SUM(E470+F470)</f>
        <v>69.411</v>
      </c>
    </row>
    <row r="471" spans="1:11" ht="16.5" customHeight="1">
      <c r="A471" s="22">
        <v>170</v>
      </c>
      <c r="B471" s="22">
        <v>247</v>
      </c>
      <c r="C471" s="6" t="s">
        <v>688</v>
      </c>
      <c r="D471" s="1" t="s">
        <v>856</v>
      </c>
      <c r="E471" s="7">
        <v>50</v>
      </c>
      <c r="F471" s="7">
        <v>19.413</v>
      </c>
      <c r="G471" s="24">
        <f>IF($F471&lt;H$1,$F471,0)</f>
        <v>0</v>
      </c>
      <c r="H471" s="3">
        <f>IF(G471=0,IF($F471&lt;I$1,$F471,0),0)</f>
        <v>0</v>
      </c>
      <c r="I471" s="3">
        <f>IF(G471=0,IF(H471=0,IF($F471&lt;J$1,$F471,0),0),0)</f>
        <v>0</v>
      </c>
      <c r="J471" s="3">
        <f>IF(F471&gt;J$1,F471,0)</f>
        <v>19.413</v>
      </c>
      <c r="K471" s="56">
        <f>SUM(E471+F471)</f>
        <v>69.413</v>
      </c>
    </row>
    <row r="472" spans="1:11" ht="16.5" customHeight="1">
      <c r="A472" s="22">
        <v>171</v>
      </c>
      <c r="B472" s="22">
        <v>218</v>
      </c>
      <c r="C472" s="6" t="s">
        <v>777</v>
      </c>
      <c r="D472" s="9" t="s">
        <v>778</v>
      </c>
      <c r="E472" s="7">
        <v>19.561</v>
      </c>
      <c r="F472" s="7">
        <v>50</v>
      </c>
      <c r="G472" s="24">
        <f>IF($F472&lt;H$1,$F472,0)</f>
        <v>0</v>
      </c>
      <c r="H472" s="3">
        <f>IF(G472=0,IF($F472&lt;I$1,$F472,0),0)</f>
        <v>0</v>
      </c>
      <c r="I472" s="3">
        <f>IF(G472=0,IF(H472=0,IF($F472&lt;J$1,$F472,0),0),0)</f>
        <v>0</v>
      </c>
      <c r="J472" s="3">
        <f>IF(F472&gt;J$1,F472,0)</f>
        <v>50</v>
      </c>
      <c r="K472" s="56">
        <f>SUM(E472+F472)</f>
        <v>69.561</v>
      </c>
    </row>
    <row r="473" spans="1:11" ht="16.5" customHeight="1">
      <c r="A473" s="22">
        <v>172</v>
      </c>
      <c r="B473" s="22">
        <v>90</v>
      </c>
      <c r="C473" s="6" t="s">
        <v>143</v>
      </c>
      <c r="D473" s="1" t="s">
        <v>144</v>
      </c>
      <c r="E473" s="7">
        <v>19.657</v>
      </c>
      <c r="F473" s="7">
        <v>50</v>
      </c>
      <c r="G473" s="24">
        <f>IF($F473&lt;H$1,$F473,0)</f>
        <v>0</v>
      </c>
      <c r="H473" s="3">
        <f>IF(G473=0,IF($F473&lt;I$1,$F473,0),0)</f>
        <v>0</v>
      </c>
      <c r="I473" s="3">
        <f>IF(G473=0,IF(H473=0,IF($F473&lt;J$1,$F473,0),0),0)</f>
        <v>0</v>
      </c>
      <c r="J473" s="3">
        <f>IF(F473&gt;J$1,F473,0)</f>
        <v>50</v>
      </c>
      <c r="K473" s="8">
        <f>SUM(E473+F473)</f>
        <v>69.657</v>
      </c>
    </row>
    <row r="474" spans="1:11" ht="16.5" customHeight="1">
      <c r="A474" s="22">
        <v>173</v>
      </c>
      <c r="B474" s="22">
        <v>189</v>
      </c>
      <c r="C474" s="6" t="s">
        <v>758</v>
      </c>
      <c r="D474" s="1" t="s">
        <v>759</v>
      </c>
      <c r="E474" s="7">
        <v>19.673</v>
      </c>
      <c r="F474" s="7">
        <v>50</v>
      </c>
      <c r="G474" s="24">
        <f>IF($F474&lt;H$1,$F474,0)</f>
        <v>0</v>
      </c>
      <c r="H474" s="3">
        <f>IF(G474=0,IF($F474&lt;I$1,$F474,0),0)</f>
        <v>0</v>
      </c>
      <c r="I474" s="3">
        <f>IF(G474=0,IF(H474=0,IF($F474&lt;J$1,$F474,0),0),0)</f>
        <v>0</v>
      </c>
      <c r="J474" s="3">
        <f>IF(F474&gt;J$1,F474,0)</f>
        <v>50</v>
      </c>
      <c r="K474" s="8">
        <f>SUM(E474+F474)</f>
        <v>69.673</v>
      </c>
    </row>
    <row r="475" spans="1:11" ht="16.5" customHeight="1">
      <c r="A475" s="22">
        <v>174</v>
      </c>
      <c r="B475" s="22">
        <v>67</v>
      </c>
      <c r="C475" s="6" t="s">
        <v>137</v>
      </c>
      <c r="D475" s="1" t="s">
        <v>138</v>
      </c>
      <c r="E475" s="7">
        <v>50</v>
      </c>
      <c r="F475" s="7">
        <v>19.817</v>
      </c>
      <c r="G475" s="24">
        <f>IF($F475&lt;H$1,$F475,0)</f>
        <v>0</v>
      </c>
      <c r="H475" s="3">
        <f>IF(G475=0,IF($F475&lt;I$1,$F475,0),0)</f>
        <v>0</v>
      </c>
      <c r="I475" s="3">
        <f>IF(G475=0,IF(H475=0,IF($F475&lt;J$1,$F475,0),0),0)</f>
        <v>0</v>
      </c>
      <c r="J475" s="3">
        <f>IF(F475&gt;J$1,F475,0)</f>
        <v>19.817</v>
      </c>
      <c r="K475" s="8">
        <f>SUM(E475+F475)</f>
        <v>69.81700000000001</v>
      </c>
    </row>
    <row r="476" spans="1:11" ht="16.5" customHeight="1">
      <c r="A476" s="22">
        <v>175</v>
      </c>
      <c r="B476" s="22">
        <v>324</v>
      </c>
      <c r="C476" s="6" t="s">
        <v>145</v>
      </c>
      <c r="D476" s="1" t="s">
        <v>904</v>
      </c>
      <c r="E476" s="7">
        <v>20.129</v>
      </c>
      <c r="F476" s="7">
        <v>50</v>
      </c>
      <c r="G476" s="24">
        <f>IF($F476&lt;H$1,$F476,0)</f>
        <v>0</v>
      </c>
      <c r="H476" s="3">
        <f>IF(G476=0,IF($F476&lt;I$1,$F476,0),0)</f>
        <v>0</v>
      </c>
      <c r="I476" s="3">
        <f>IF(G476=0,IF(H476=0,IF($F476&lt;J$1,$F476,0),0),0)</f>
        <v>0</v>
      </c>
      <c r="J476" s="3">
        <f>IF(F476&gt;J$1,F476,0)</f>
        <v>50</v>
      </c>
      <c r="K476" s="56">
        <f>SUM(E476+F476)</f>
        <v>70.129</v>
      </c>
    </row>
    <row r="477" spans="1:11" ht="16.5" customHeight="1">
      <c r="A477" s="22">
        <v>176</v>
      </c>
      <c r="B477" s="22">
        <v>248</v>
      </c>
      <c r="C477" s="6" t="s">
        <v>777</v>
      </c>
      <c r="D477" s="1" t="s">
        <v>779</v>
      </c>
      <c r="E477" s="7">
        <v>20.316</v>
      </c>
      <c r="F477" s="7">
        <v>50</v>
      </c>
      <c r="G477" s="24">
        <f>IF($F477&lt;H$1,$F477,0)</f>
        <v>0</v>
      </c>
      <c r="H477" s="3">
        <f>IF(G477=0,IF($F477&lt;I$1,$F477,0),0)</f>
        <v>0</v>
      </c>
      <c r="I477" s="3">
        <f>IF(G477=0,IF(H477=0,IF($F477&lt;J$1,$F477,0),0),0)</f>
        <v>0</v>
      </c>
      <c r="J477" s="3">
        <f>IF(F477&gt;J$1,F477,0)</f>
        <v>50</v>
      </c>
      <c r="K477" s="56">
        <f>SUM(E477+F477)</f>
        <v>70.316</v>
      </c>
    </row>
    <row r="478" spans="1:11" ht="16.5" customHeight="1">
      <c r="A478" s="22">
        <v>177</v>
      </c>
      <c r="B478" s="22">
        <v>263</v>
      </c>
      <c r="C478" s="6" t="s">
        <v>800</v>
      </c>
      <c r="D478" s="10" t="s">
        <v>801</v>
      </c>
      <c r="E478" s="7">
        <v>20.436</v>
      </c>
      <c r="F478" s="7">
        <v>50</v>
      </c>
      <c r="G478" s="24">
        <f>IF($F478&lt;H$1,$F478,0)</f>
        <v>0</v>
      </c>
      <c r="H478" s="3">
        <f>IF(G478=0,IF($F478&lt;I$1,$F478,0),0)</f>
        <v>0</v>
      </c>
      <c r="I478" s="3">
        <f>IF(G478=0,IF(H478=0,IF($F478&lt;J$1,$F478,0),0),0)</f>
        <v>0</v>
      </c>
      <c r="J478" s="3">
        <f>IF(F478&gt;J$1,F478,0)</f>
        <v>50</v>
      </c>
      <c r="K478" s="56">
        <f>SUM(E478+F478)</f>
        <v>70.436</v>
      </c>
    </row>
    <row r="479" spans="1:11" ht="16.5" customHeight="1">
      <c r="A479" s="22">
        <v>178</v>
      </c>
      <c r="B479" s="22">
        <v>414</v>
      </c>
      <c r="C479" s="52" t="s">
        <v>558</v>
      </c>
      <c r="D479" s="43" t="s">
        <v>540</v>
      </c>
      <c r="E479" s="7">
        <v>20.559</v>
      </c>
      <c r="F479" s="7">
        <v>50</v>
      </c>
      <c r="G479" s="24">
        <f>IF($F479&lt;H$1,$F479,0)</f>
        <v>0</v>
      </c>
      <c r="H479" s="3">
        <f>IF(G479=0,IF($F479&lt;I$1,$F479,0),0)</f>
        <v>0</v>
      </c>
      <c r="I479" s="3">
        <f>IF(G479=0,IF(H479=0,IF($F479&lt;J$1,$F479,0),0),0)</f>
        <v>0</v>
      </c>
      <c r="J479" s="3">
        <f>IF(F479&gt;J$1,F479,0)</f>
        <v>50</v>
      </c>
      <c r="K479" s="8">
        <f>SUM(E479+F479)</f>
        <v>70.559</v>
      </c>
    </row>
    <row r="480" spans="1:11" ht="16.5" customHeight="1">
      <c r="A480" s="22">
        <v>179</v>
      </c>
      <c r="B480" s="22">
        <v>18</v>
      </c>
      <c r="C480" s="1" t="s">
        <v>78</v>
      </c>
      <c r="D480" s="1" t="s">
        <v>79</v>
      </c>
      <c r="E480" s="7">
        <v>21.582</v>
      </c>
      <c r="F480" s="7">
        <v>50</v>
      </c>
      <c r="G480" s="24">
        <f>IF($F480&lt;H$1,$F480,0)</f>
        <v>0</v>
      </c>
      <c r="H480" s="3">
        <f>IF(G480=0,IF($F480&lt;I$1,$F480,0),0)</f>
        <v>0</v>
      </c>
      <c r="I480" s="3">
        <f>IF(G480=0,IF(H480=0,IF($F480&lt;J$1,$F480,0),0),0)</f>
        <v>0</v>
      </c>
      <c r="J480" s="3">
        <f>IF(F480&gt;J$1,F480,0)</f>
        <v>50</v>
      </c>
      <c r="K480" s="8">
        <f>SUM(E480+F480)</f>
        <v>71.582</v>
      </c>
    </row>
    <row r="481" spans="1:11" ht="16.5" customHeight="1">
      <c r="A481" s="22">
        <v>180</v>
      </c>
      <c r="B481" s="22">
        <v>82</v>
      </c>
      <c r="C481" s="6" t="s">
        <v>148</v>
      </c>
      <c r="D481" s="1" t="s">
        <v>149</v>
      </c>
      <c r="E481" s="7">
        <v>17.691</v>
      </c>
      <c r="F481" s="7">
        <v>54.131</v>
      </c>
      <c r="G481" s="24">
        <f>IF($F481&lt;H$1,$F481,0)</f>
        <v>0</v>
      </c>
      <c r="H481" s="3">
        <f>IF(G481=0,IF($F481&lt;I$1,$F481,0),0)</f>
        <v>0</v>
      </c>
      <c r="I481" s="3">
        <f>IF(G481=0,IF(H481=0,IF($F481&lt;J$1,$F481,0),0),0)</f>
        <v>0</v>
      </c>
      <c r="J481" s="3">
        <f>IF(F481&gt;J$1,F481,0)</f>
        <v>54.131</v>
      </c>
      <c r="K481" s="8">
        <f>SUM(E481+F481)</f>
        <v>71.822</v>
      </c>
    </row>
    <row r="482" spans="1:11" ht="16.5" customHeight="1">
      <c r="A482" s="22">
        <v>181</v>
      </c>
      <c r="B482" s="22">
        <v>290</v>
      </c>
      <c r="C482" s="6" t="s">
        <v>838</v>
      </c>
      <c r="D482" s="1" t="s">
        <v>949</v>
      </c>
      <c r="E482" s="7">
        <v>25.867</v>
      </c>
      <c r="F482" s="7">
        <v>50</v>
      </c>
      <c r="G482" s="24">
        <f>IF($F482&lt;H$1,$F482,0)</f>
        <v>0</v>
      </c>
      <c r="H482" s="3">
        <f>IF(G482=0,IF($F482&lt;I$1,$F482,0),0)</f>
        <v>0</v>
      </c>
      <c r="I482" s="3">
        <f>IF(G482=0,IF(H482=0,IF($F482&lt;J$1,$F482,0),0),0)</f>
        <v>0</v>
      </c>
      <c r="J482" s="3">
        <f>IF(F482&gt;J$1,F482,0)</f>
        <v>50</v>
      </c>
      <c r="K482" s="56">
        <f>SUM(E482+F482)</f>
        <v>75.867</v>
      </c>
    </row>
    <row r="483" spans="1:11" ht="16.5" customHeight="1">
      <c r="A483" s="22">
        <v>182</v>
      </c>
      <c r="B483" s="22">
        <v>142</v>
      </c>
      <c r="C483" s="31" t="s">
        <v>203</v>
      </c>
      <c r="D483" s="1" t="s">
        <v>204</v>
      </c>
      <c r="E483" s="7">
        <v>50</v>
      </c>
      <c r="F483" s="7">
        <v>28.714</v>
      </c>
      <c r="G483" s="24">
        <f>IF($F483&lt;H$1,$F483,0)</f>
        <v>0</v>
      </c>
      <c r="H483" s="3">
        <f>IF(G483=0,IF($F483&lt;I$1,$F483,0),0)</f>
        <v>0</v>
      </c>
      <c r="I483" s="3">
        <f>IF(G483=0,IF(H483=0,IF($F483&lt;J$1,$F483,0),0),0)</f>
        <v>0</v>
      </c>
      <c r="J483" s="3">
        <f>IF(F483&gt;J$1,F483,0)</f>
        <v>28.714</v>
      </c>
      <c r="K483" s="8">
        <f>SUM(E483+F483)</f>
        <v>78.714</v>
      </c>
    </row>
    <row r="484" spans="1:11" ht="16.5" customHeight="1">
      <c r="A484" s="22">
        <v>183</v>
      </c>
      <c r="B484" s="22">
        <v>25</v>
      </c>
      <c r="C484" s="6" t="s">
        <v>69</v>
      </c>
      <c r="D484" s="1" t="s">
        <v>70</v>
      </c>
      <c r="E484" s="7">
        <v>50</v>
      </c>
      <c r="F484" s="7">
        <v>50</v>
      </c>
      <c r="G484" s="24">
        <f>IF($F484&lt;H$1,$F484,0)</f>
        <v>0</v>
      </c>
      <c r="H484" s="3">
        <f>IF(G484=0,IF($F484&lt;I$1,$F484,0),0)</f>
        <v>0</v>
      </c>
      <c r="I484" s="3">
        <f>IF(G484=0,IF(H484=0,IF($F484&lt;J$1,$F484,0),0),0)</f>
        <v>0</v>
      </c>
      <c r="J484" s="3">
        <f>IF(F484&gt;J$1,F484,0)</f>
        <v>50</v>
      </c>
      <c r="K484" s="8">
        <f>SUM(E484+F484)</f>
        <v>100</v>
      </c>
    </row>
    <row r="485" spans="1:11" ht="16.5" customHeight="1">
      <c r="A485" s="22">
        <v>184</v>
      </c>
      <c r="B485" s="22">
        <v>35</v>
      </c>
      <c r="C485" s="30" t="s">
        <v>216</v>
      </c>
      <c r="D485" s="26" t="s">
        <v>217</v>
      </c>
      <c r="E485" s="24">
        <v>50</v>
      </c>
      <c r="F485" s="24">
        <v>50</v>
      </c>
      <c r="G485" s="24">
        <f>IF($F485&lt;H$1,$F485,0)</f>
        <v>0</v>
      </c>
      <c r="H485" s="3">
        <f>IF(G485=0,IF($F485&lt;I$1,$F485,0),0)</f>
        <v>0</v>
      </c>
      <c r="I485" s="3">
        <f>IF(G485=0,IF(H485=0,IF($F485&lt;J$1,$F485,0),0),0)</f>
        <v>0</v>
      </c>
      <c r="J485" s="3">
        <f>IF(F485&gt;J$1,F485,0)</f>
        <v>50</v>
      </c>
      <c r="K485" s="8">
        <f>SUM(E485+F485)</f>
        <v>100</v>
      </c>
    </row>
    <row r="486" spans="1:11" ht="16.5" customHeight="1">
      <c r="A486" s="22">
        <v>185</v>
      </c>
      <c r="B486" s="22">
        <v>41</v>
      </c>
      <c r="C486" s="6" t="s">
        <v>224</v>
      </c>
      <c r="D486" s="9" t="s">
        <v>389</v>
      </c>
      <c r="E486" s="7">
        <v>50</v>
      </c>
      <c r="F486" s="7">
        <v>50</v>
      </c>
      <c r="G486" s="24">
        <f>IF($F486&lt;H$1,$F486,0)</f>
        <v>0</v>
      </c>
      <c r="H486" s="3">
        <f>IF(G486=0,IF($F486&lt;I$1,$F486,0),0)</f>
        <v>0</v>
      </c>
      <c r="I486" s="3">
        <f>IF(G486=0,IF(H486=0,IF($F486&lt;J$1,$F486,0),0),0)</f>
        <v>0</v>
      </c>
      <c r="J486" s="3">
        <f>IF(F486&gt;J$1,F486,0)</f>
        <v>50</v>
      </c>
      <c r="K486" s="8">
        <f>SUM(E486+F486)</f>
        <v>100</v>
      </c>
    </row>
    <row r="487" spans="1:11" ht="16.5" customHeight="1">
      <c r="A487" s="22">
        <v>186</v>
      </c>
      <c r="B487" s="22">
        <v>69</v>
      </c>
      <c r="C487" s="6" t="s">
        <v>94</v>
      </c>
      <c r="D487" s="1" t="s">
        <v>95</v>
      </c>
      <c r="E487" s="7">
        <v>50</v>
      </c>
      <c r="F487" s="7">
        <v>50</v>
      </c>
      <c r="G487" s="24">
        <f>IF($F487&lt;H$1,$F487,0)</f>
        <v>0</v>
      </c>
      <c r="H487" s="3">
        <f>IF(G487=0,IF($F487&lt;I$1,$F487,0),0)</f>
        <v>0</v>
      </c>
      <c r="I487" s="3">
        <f>IF(G487=0,IF(H487=0,IF($F487&lt;J$1,$F487,0),0),0)</f>
        <v>0</v>
      </c>
      <c r="J487" s="3">
        <f>IF(F487&gt;J$1,F487,0)</f>
        <v>50</v>
      </c>
      <c r="K487" s="8">
        <f>SUM(E487+F487)</f>
        <v>100</v>
      </c>
    </row>
    <row r="488" spans="1:11" ht="16.5" customHeight="1">
      <c r="A488" s="22">
        <v>187</v>
      </c>
      <c r="B488" s="22">
        <v>74</v>
      </c>
      <c r="C488" s="6" t="s">
        <v>763</v>
      </c>
      <c r="D488" s="23" t="s">
        <v>764</v>
      </c>
      <c r="E488" s="7">
        <v>50</v>
      </c>
      <c r="F488" s="7">
        <v>50</v>
      </c>
      <c r="G488" s="24">
        <f>IF($F488&lt;H$1,$F488,0)</f>
        <v>0</v>
      </c>
      <c r="H488" s="3">
        <f>IF(G488=0,IF($F488&lt;I$1,$F488,0),0)</f>
        <v>0</v>
      </c>
      <c r="I488" s="3">
        <f>IF(G488=0,IF(H488=0,IF($F488&lt;J$1,$F488,0),0),0)</f>
        <v>0</v>
      </c>
      <c r="J488" s="3">
        <f>IF(F488&gt;J$1,F488,0)</f>
        <v>50</v>
      </c>
      <c r="K488" s="8">
        <f>SUM(E488+F488)</f>
        <v>100</v>
      </c>
    </row>
    <row r="489" spans="1:11" ht="16.5" customHeight="1">
      <c r="A489" s="22">
        <v>188</v>
      </c>
      <c r="B489" s="22">
        <v>75</v>
      </c>
      <c r="C489" s="6" t="s">
        <v>87</v>
      </c>
      <c r="D489" s="1" t="s">
        <v>88</v>
      </c>
      <c r="E489" s="7">
        <v>50</v>
      </c>
      <c r="F489" s="7">
        <v>50</v>
      </c>
      <c r="G489" s="24">
        <f>IF($F489&lt;H$1,$F489,0)</f>
        <v>0</v>
      </c>
      <c r="H489" s="3">
        <f>IF(G489=0,IF($F489&lt;I$1,$F489,0),0)</f>
        <v>0</v>
      </c>
      <c r="I489" s="3">
        <f>IF(G489=0,IF(H489=0,IF($F489&lt;J$1,$F489,0),0),0)</f>
        <v>0</v>
      </c>
      <c r="J489" s="3">
        <f>IF(F489&gt;J$1,F489,0)</f>
        <v>50</v>
      </c>
      <c r="K489" s="8">
        <f>SUM(E489+F489)</f>
        <v>100</v>
      </c>
    </row>
    <row r="490" spans="1:11" ht="16.5" customHeight="1">
      <c r="A490" s="22">
        <v>189</v>
      </c>
      <c r="B490" s="22">
        <v>81</v>
      </c>
      <c r="C490" s="6" t="s">
        <v>247</v>
      </c>
      <c r="D490" s="1" t="s">
        <v>248</v>
      </c>
      <c r="E490" s="7">
        <v>50</v>
      </c>
      <c r="F490" s="7">
        <v>50</v>
      </c>
      <c r="G490" s="24">
        <f>IF($F490&lt;H$1,$F490,0)</f>
        <v>0</v>
      </c>
      <c r="H490" s="3">
        <f>IF(G490=0,IF($F490&lt;I$1,$F490,0),0)</f>
        <v>0</v>
      </c>
      <c r="I490" s="3">
        <f>IF(G490=0,IF(H490=0,IF($F490&lt;J$1,$F490,0),0),0)</f>
        <v>0</v>
      </c>
      <c r="J490" s="3">
        <f>IF(F490&gt;J$1,F490,0)</f>
        <v>50</v>
      </c>
      <c r="K490" s="8">
        <f>SUM(E490+F490)</f>
        <v>100</v>
      </c>
    </row>
    <row r="491" spans="1:11" ht="16.5" customHeight="1">
      <c r="A491" s="22">
        <v>190</v>
      </c>
      <c r="B491" s="22">
        <v>92</v>
      </c>
      <c r="C491" s="6" t="s">
        <v>257</v>
      </c>
      <c r="D491" s="1" t="s">
        <v>258</v>
      </c>
      <c r="E491" s="7">
        <v>50</v>
      </c>
      <c r="F491" s="7">
        <v>50</v>
      </c>
      <c r="G491" s="24">
        <f>IF($F491&lt;H$1,$F491,0)</f>
        <v>0</v>
      </c>
      <c r="H491" s="3">
        <f>IF(G491=0,IF($F491&lt;I$1,$F491,0),0)</f>
        <v>0</v>
      </c>
      <c r="I491" s="3">
        <f>IF(G491=0,IF(H491=0,IF($F491&lt;J$1,$F491,0),0),0)</f>
        <v>0</v>
      </c>
      <c r="J491" s="3">
        <f>IF(F491&gt;J$1,F491,0)</f>
        <v>50</v>
      </c>
      <c r="K491" s="8">
        <f>SUM(E491+F491)</f>
        <v>100</v>
      </c>
    </row>
    <row r="492" spans="1:11" ht="16.5" customHeight="1">
      <c r="A492" s="22">
        <v>191</v>
      </c>
      <c r="B492" s="22">
        <v>97</v>
      </c>
      <c r="C492" s="6" t="s">
        <v>261</v>
      </c>
      <c r="D492" s="1" t="s">
        <v>262</v>
      </c>
      <c r="E492" s="7">
        <v>50</v>
      </c>
      <c r="F492" s="7">
        <v>50</v>
      </c>
      <c r="G492" s="24">
        <f>IF($F492&lt;H$1,$F492,0)</f>
        <v>0</v>
      </c>
      <c r="H492" s="3">
        <f>IF(G492=0,IF($F492&lt;I$1,$F492,0),0)</f>
        <v>0</v>
      </c>
      <c r="I492" s="3">
        <f>IF(G492=0,IF(H492=0,IF($F492&lt;J$1,$F492,0),0),0)</f>
        <v>0</v>
      </c>
      <c r="J492" s="3">
        <f>IF(F492&gt;J$1,F492,0)</f>
        <v>50</v>
      </c>
      <c r="K492" s="8">
        <f>SUM(E492+F492)</f>
        <v>100</v>
      </c>
    </row>
    <row r="493" spans="1:11" ht="16.5" customHeight="1">
      <c r="A493" s="22">
        <v>192</v>
      </c>
      <c r="B493" s="22">
        <v>106</v>
      </c>
      <c r="C493" s="6" t="s">
        <v>43</v>
      </c>
      <c r="D493" s="1" t="s">
        <v>45</v>
      </c>
      <c r="E493" s="7">
        <v>50</v>
      </c>
      <c r="F493" s="7">
        <v>50</v>
      </c>
      <c r="G493" s="24">
        <f>IF($F493&lt;H$1,$F493,0)</f>
        <v>0</v>
      </c>
      <c r="H493" s="3">
        <f>IF(G493=0,IF($F493&lt;I$1,$F493,0),0)</f>
        <v>0</v>
      </c>
      <c r="I493" s="3">
        <f>IF(G493=0,IF(H493=0,IF($F493&lt;J$1,$F493,0),0),0)</f>
        <v>0</v>
      </c>
      <c r="J493" s="3">
        <f>IF(F493&gt;J$1,F493,0)</f>
        <v>50</v>
      </c>
      <c r="K493" s="8">
        <f>SUM(E493+F493)</f>
        <v>100</v>
      </c>
    </row>
    <row r="494" spans="1:11" ht="16.5" customHeight="1">
      <c r="A494" s="22">
        <v>193</v>
      </c>
      <c r="B494" s="22">
        <v>125</v>
      </c>
      <c r="C494" s="31" t="s">
        <v>216</v>
      </c>
      <c r="D494" s="9" t="s">
        <v>218</v>
      </c>
      <c r="E494" s="7">
        <v>50</v>
      </c>
      <c r="F494" s="7">
        <v>50</v>
      </c>
      <c r="G494" s="24">
        <f>IF($F494&lt;H$1,$F494,0)</f>
        <v>0</v>
      </c>
      <c r="H494" s="3">
        <f>IF(G494=0,IF($F494&lt;I$1,$F494,0),0)</f>
        <v>0</v>
      </c>
      <c r="I494" s="3">
        <f>IF(G494=0,IF(H494=0,IF($F494&lt;J$1,$F494,0),0),0)</f>
        <v>0</v>
      </c>
      <c r="J494" s="3">
        <f>IF(F494&gt;J$1,F494,0)</f>
        <v>50</v>
      </c>
      <c r="K494" s="8">
        <f>SUM(E494+F494)</f>
        <v>100</v>
      </c>
    </row>
    <row r="495" spans="1:11" ht="16.5" customHeight="1">
      <c r="A495" s="22">
        <v>194</v>
      </c>
      <c r="B495" s="22">
        <v>136</v>
      </c>
      <c r="C495" s="6" t="s">
        <v>270</v>
      </c>
      <c r="D495" s="1" t="s">
        <v>271</v>
      </c>
      <c r="E495" s="7">
        <v>50</v>
      </c>
      <c r="F495" s="7">
        <v>50</v>
      </c>
      <c r="G495" s="24">
        <f>IF($F495&lt;H$1,$F495,0)</f>
        <v>0</v>
      </c>
      <c r="H495" s="3">
        <f>IF(G495=0,IF($F495&lt;I$1,$F495,0),0)</f>
        <v>0</v>
      </c>
      <c r="I495" s="3">
        <f>IF(G495=0,IF(H495=0,IF($F495&lt;J$1,$F495,0),0),0)</f>
        <v>0</v>
      </c>
      <c r="J495" s="3">
        <f>IF(F495&gt;J$1,F495,0)</f>
        <v>50</v>
      </c>
      <c r="K495" s="8">
        <f>SUM(E495+F495)</f>
        <v>100</v>
      </c>
    </row>
    <row r="496" spans="1:11" ht="16.5" customHeight="1">
      <c r="A496" s="22">
        <v>195</v>
      </c>
      <c r="B496" s="22">
        <v>148</v>
      </c>
      <c r="C496" s="6" t="s">
        <v>766</v>
      </c>
      <c r="D496" s="1" t="s">
        <v>290</v>
      </c>
      <c r="E496" s="7">
        <v>50</v>
      </c>
      <c r="F496" s="7">
        <v>50</v>
      </c>
      <c r="G496" s="24">
        <f>IF($F496&lt;H$1,$F496,0)</f>
        <v>0</v>
      </c>
      <c r="H496" s="3">
        <f>IF(G496=0,IF($F496&lt;I$1,$F496,0),0)</f>
        <v>0</v>
      </c>
      <c r="I496" s="3">
        <f>IF(G496=0,IF(H496=0,IF($F496&lt;J$1,$F496,0),0),0)</f>
        <v>0</v>
      </c>
      <c r="J496" s="3">
        <f>IF(F496&gt;J$1,F496,0)</f>
        <v>50</v>
      </c>
      <c r="K496" s="8">
        <f>SUM(E496+F496)</f>
        <v>100</v>
      </c>
    </row>
    <row r="497" spans="1:11" ht="16.5" customHeight="1">
      <c r="A497" s="22">
        <v>196</v>
      </c>
      <c r="B497" s="22">
        <v>155</v>
      </c>
      <c r="C497" s="6" t="s">
        <v>302</v>
      </c>
      <c r="D497" s="1" t="s">
        <v>303</v>
      </c>
      <c r="E497" s="7">
        <v>50</v>
      </c>
      <c r="F497" s="7">
        <v>50</v>
      </c>
      <c r="G497" s="24">
        <f>IF($F497&lt;H$1,$F497,0)</f>
        <v>0</v>
      </c>
      <c r="H497" s="3">
        <f>IF(G497=0,IF($F497&lt;I$1,$F497,0),0)</f>
        <v>0</v>
      </c>
      <c r="I497" s="3">
        <f>IF(G497=0,IF(H497=0,IF($F497&lt;J$1,$F497,0),0),0)</f>
        <v>0</v>
      </c>
      <c r="J497" s="3">
        <f>IF(F497&gt;J$1,F497,0)</f>
        <v>50</v>
      </c>
      <c r="K497" s="8">
        <f>SUM(E497+F497)</f>
        <v>100</v>
      </c>
    </row>
    <row r="498" spans="1:11" ht="16.5" customHeight="1">
      <c r="A498" s="22">
        <v>197</v>
      </c>
      <c r="B498" s="22">
        <v>157</v>
      </c>
      <c r="C498" s="31" t="s">
        <v>305</v>
      </c>
      <c r="D498" s="1" t="s">
        <v>306</v>
      </c>
      <c r="E498" s="7">
        <v>50</v>
      </c>
      <c r="F498" s="7">
        <v>50</v>
      </c>
      <c r="G498" s="24">
        <f>IF($F498&lt;H$1,$F498,0)</f>
        <v>0</v>
      </c>
      <c r="H498" s="3">
        <f>IF(G498=0,IF($F498&lt;I$1,$F498,0),0)</f>
        <v>0</v>
      </c>
      <c r="I498" s="3">
        <f>IF(G498=0,IF(H498=0,IF($F498&lt;J$1,$F498,0),0),0)</f>
        <v>0</v>
      </c>
      <c r="J498" s="3">
        <f>IF(F498&gt;J$1,F498,0)</f>
        <v>50</v>
      </c>
      <c r="K498" s="8">
        <f>SUM(E498+F498)</f>
        <v>100</v>
      </c>
    </row>
    <row r="499" spans="1:11" ht="16.5" customHeight="1">
      <c r="A499" s="22">
        <v>198</v>
      </c>
      <c r="B499" s="22">
        <v>158</v>
      </c>
      <c r="C499" s="6" t="s">
        <v>307</v>
      </c>
      <c r="D499" s="1" t="s">
        <v>308</v>
      </c>
      <c r="E499" s="7">
        <v>50</v>
      </c>
      <c r="F499" s="7">
        <v>50</v>
      </c>
      <c r="G499" s="24">
        <f>IF($F499&lt;H$1,$F499,0)</f>
        <v>0</v>
      </c>
      <c r="H499" s="3">
        <f>IF(G499=0,IF($F499&lt;I$1,$F499,0),0)</f>
        <v>0</v>
      </c>
      <c r="I499" s="3">
        <f>IF(G499=0,IF(H499=0,IF($F499&lt;J$1,$F499,0),0),0)</f>
        <v>0</v>
      </c>
      <c r="J499" s="3">
        <f>IF(F499&gt;J$1,F499,0)</f>
        <v>50</v>
      </c>
      <c r="K499" s="8">
        <f>SUM(E499+F499)</f>
        <v>100</v>
      </c>
    </row>
    <row r="500" spans="1:14" ht="16.5" customHeight="1">
      <c r="A500" s="22">
        <v>199</v>
      </c>
      <c r="B500" s="22">
        <v>165</v>
      </c>
      <c r="C500" s="30" t="s">
        <v>383</v>
      </c>
      <c r="D500" s="23" t="s">
        <v>384</v>
      </c>
      <c r="E500" s="24">
        <v>50</v>
      </c>
      <c r="F500" s="24">
        <v>50</v>
      </c>
      <c r="G500" s="24">
        <f>IF($F500&lt;H$1,$F500,0)</f>
        <v>0</v>
      </c>
      <c r="H500" s="3">
        <f>IF(G500=0,IF($F500&lt;I$1,$F500,0),0)</f>
        <v>0</v>
      </c>
      <c r="I500" s="3">
        <f>IF(G500=0,IF(H500=0,IF($F500&lt;J$1,$F500,0),0),0)</f>
        <v>0</v>
      </c>
      <c r="J500" s="3">
        <f>IF(F500&gt;J$1,F500,0)</f>
        <v>50</v>
      </c>
      <c r="K500" s="8">
        <f>SUM(E500+F500)</f>
        <v>100</v>
      </c>
      <c r="L500" s="27"/>
      <c r="M500" s="27"/>
      <c r="N500" s="27"/>
    </row>
    <row r="501" spans="1:11" ht="16.5" customHeight="1">
      <c r="A501" s="22">
        <v>200</v>
      </c>
      <c r="B501" s="22">
        <v>188</v>
      </c>
      <c r="C501" s="6" t="s">
        <v>201</v>
      </c>
      <c r="D501" s="1" t="s">
        <v>202</v>
      </c>
      <c r="E501" s="7">
        <v>50</v>
      </c>
      <c r="F501" s="7">
        <v>50</v>
      </c>
      <c r="G501" s="24">
        <f>IF($F501&lt;H$1,$F501,0)</f>
        <v>0</v>
      </c>
      <c r="H501" s="3">
        <f>IF(G501=0,IF($F501&lt;I$1,$F501,0),0)</f>
        <v>0</v>
      </c>
      <c r="I501" s="3">
        <f>IF(G501=0,IF(H501=0,IF($F501&lt;J$1,$F501,0),0),0)</f>
        <v>0</v>
      </c>
      <c r="J501" s="3">
        <f>IF(F501&gt;J$1,F501,0)</f>
        <v>50</v>
      </c>
      <c r="K501" s="8">
        <f>SUM(E501+F501)</f>
        <v>100</v>
      </c>
    </row>
    <row r="502" spans="1:11" ht="16.5" customHeight="1">
      <c r="A502" s="22">
        <v>201</v>
      </c>
      <c r="B502" s="22">
        <v>196</v>
      </c>
      <c r="C502" s="6" t="s">
        <v>273</v>
      </c>
      <c r="D502" s="1" t="s">
        <v>275</v>
      </c>
      <c r="E502" s="7">
        <v>50</v>
      </c>
      <c r="F502" s="7">
        <v>50</v>
      </c>
      <c r="G502" s="24">
        <f>IF($F502&lt;H$1,$F502,0)</f>
        <v>0</v>
      </c>
      <c r="H502" s="3">
        <f>IF(G502=0,IF($F502&lt;I$1,$F502,0),0)</f>
        <v>0</v>
      </c>
      <c r="I502" s="3">
        <f>IF(G502=0,IF(H502=0,IF($F502&lt;J$1,$F502,0),0),0)</f>
        <v>0</v>
      </c>
      <c r="J502" s="3">
        <f>IF(F502&gt;J$1,F502,0)</f>
        <v>50</v>
      </c>
      <c r="K502" s="8">
        <f>SUM(E502+F502)</f>
        <v>100</v>
      </c>
    </row>
    <row r="503" spans="1:11" ht="16.5" customHeight="1">
      <c r="A503" s="22">
        <v>202</v>
      </c>
      <c r="B503" s="22">
        <v>198</v>
      </c>
      <c r="C503" s="6" t="s">
        <v>302</v>
      </c>
      <c r="D503" s="1" t="s">
        <v>304</v>
      </c>
      <c r="E503" s="7">
        <v>50</v>
      </c>
      <c r="F503" s="7">
        <v>50</v>
      </c>
      <c r="G503" s="24">
        <f>IF($F503&lt;H$1,$F503,0)</f>
        <v>0</v>
      </c>
      <c r="H503" s="3">
        <f>IF(G503=0,IF($F503&lt;I$1,$F503,0),0)</f>
        <v>0</v>
      </c>
      <c r="I503" s="3">
        <f>IF(G503=0,IF(H503=0,IF($F503&lt;J$1,$F503,0),0),0)</f>
        <v>0</v>
      </c>
      <c r="J503" s="3">
        <f>IF(F503&gt;J$1,F503,0)</f>
        <v>50</v>
      </c>
      <c r="K503" s="8">
        <f>SUM(E503+F503)</f>
        <v>100</v>
      </c>
    </row>
    <row r="504" spans="1:11" ht="16.5" customHeight="1">
      <c r="A504" s="22">
        <v>203</v>
      </c>
      <c r="B504" s="22">
        <v>222</v>
      </c>
      <c r="C504" s="6" t="s">
        <v>355</v>
      </c>
      <c r="D504" s="10" t="s">
        <v>391</v>
      </c>
      <c r="E504" s="7">
        <v>50</v>
      </c>
      <c r="F504" s="7">
        <v>50</v>
      </c>
      <c r="G504" s="24">
        <f>IF($F504&lt;H$1,$F504,0)</f>
        <v>0</v>
      </c>
      <c r="H504" s="3">
        <f>IF(G504=0,IF($F504&lt;I$1,$F504,0),0)</f>
        <v>0</v>
      </c>
      <c r="I504" s="3">
        <f>IF(G504=0,IF(H504=0,IF($F504&lt;J$1,$F504,0),0),0)</f>
        <v>0</v>
      </c>
      <c r="J504" s="3">
        <f>IF(F504&gt;J$1,F504,0)</f>
        <v>50</v>
      </c>
      <c r="K504" s="56">
        <f>SUM(E504+F504)</f>
        <v>100</v>
      </c>
    </row>
    <row r="505" spans="1:11" ht="16.5" customHeight="1">
      <c r="A505" s="22">
        <v>204</v>
      </c>
      <c r="B505" s="22">
        <v>244</v>
      </c>
      <c r="C505" s="6" t="s">
        <v>335</v>
      </c>
      <c r="D505" s="1" t="s">
        <v>337</v>
      </c>
      <c r="E505" s="7">
        <v>50</v>
      </c>
      <c r="F505" s="7">
        <v>50</v>
      </c>
      <c r="G505" s="24">
        <f>IF($F505&lt;H$1,$F505,0)</f>
        <v>0</v>
      </c>
      <c r="H505" s="3">
        <f>IF(G505=0,IF($F505&lt;I$1,$F505,0),0)</f>
        <v>0</v>
      </c>
      <c r="I505" s="3">
        <f>IF(G505=0,IF(H505=0,IF($F505&lt;J$1,$F505,0),0),0)</f>
        <v>0</v>
      </c>
      <c r="J505" s="3">
        <f>IF(F505&gt;J$1,F505,0)</f>
        <v>50</v>
      </c>
      <c r="K505" s="56">
        <f>SUM(E505+F505)</f>
        <v>100</v>
      </c>
    </row>
    <row r="506" spans="1:11" ht="16.5" customHeight="1">
      <c r="A506" s="22">
        <v>205</v>
      </c>
      <c r="B506" s="22">
        <v>245</v>
      </c>
      <c r="C506" s="6" t="s">
        <v>338</v>
      </c>
      <c r="D506" s="10" t="s">
        <v>340</v>
      </c>
      <c r="E506" s="7">
        <v>50</v>
      </c>
      <c r="F506" s="7">
        <v>50</v>
      </c>
      <c r="G506" s="24">
        <f>IF($F506&lt;H$1,$F506,0)</f>
        <v>0</v>
      </c>
      <c r="H506" s="3">
        <f>IF(G506=0,IF($F506&lt;I$1,$F506,0),0)</f>
        <v>0</v>
      </c>
      <c r="I506" s="3">
        <f>IF(G506=0,IF(H506=0,IF($F506&lt;J$1,$F506,0),0),0)</f>
        <v>0</v>
      </c>
      <c r="J506" s="3">
        <f>IF(F506&gt;J$1,F506,0)</f>
        <v>50</v>
      </c>
      <c r="K506" s="56">
        <f>SUM(E506+F506)</f>
        <v>100</v>
      </c>
    </row>
    <row r="507" spans="1:11" ht="16.5" customHeight="1">
      <c r="A507" s="22">
        <v>206</v>
      </c>
      <c r="B507" s="22">
        <v>258</v>
      </c>
      <c r="C507" s="6" t="s">
        <v>816</v>
      </c>
      <c r="D507" s="1" t="s">
        <v>817</v>
      </c>
      <c r="E507" s="7">
        <v>50</v>
      </c>
      <c r="F507" s="7">
        <v>50</v>
      </c>
      <c r="G507" s="24">
        <f>IF($F507&lt;H$1,$F507,0)</f>
        <v>0</v>
      </c>
      <c r="H507" s="3">
        <f>IF(G507=0,IF($F507&lt;I$1,$F507,0),0)</f>
        <v>0</v>
      </c>
      <c r="I507" s="3">
        <f>IF(G507=0,IF(H507=0,IF($F507&lt;J$1,$F507,0),0),0)</f>
        <v>0</v>
      </c>
      <c r="J507" s="3">
        <f>IF(F507&gt;J$1,F507,0)</f>
        <v>50</v>
      </c>
      <c r="K507" s="56">
        <f>SUM(E507+F507)</f>
        <v>100</v>
      </c>
    </row>
    <row r="508" spans="1:11" ht="16.5" customHeight="1">
      <c r="A508" s="22">
        <v>207</v>
      </c>
      <c r="B508" s="22">
        <v>272</v>
      </c>
      <c r="C508" s="6" t="s">
        <v>925</v>
      </c>
      <c r="D508" s="1" t="s">
        <v>926</v>
      </c>
      <c r="E508" s="7">
        <v>50</v>
      </c>
      <c r="F508" s="7">
        <v>50</v>
      </c>
      <c r="G508" s="24">
        <f>IF($F508&lt;H$1,$F508,0)</f>
        <v>0</v>
      </c>
      <c r="H508" s="3">
        <f>IF(G508=0,IF($F508&lt;I$1,$F508,0),0)</f>
        <v>0</v>
      </c>
      <c r="I508" s="3">
        <f>IF(G508=0,IF(H508=0,IF($F508&lt;J$1,$F508,0),0),0)</f>
        <v>0</v>
      </c>
      <c r="J508" s="3">
        <f>IF(F508&gt;J$1,F508,0)</f>
        <v>50</v>
      </c>
      <c r="K508" s="56">
        <f>SUM(E508+F508)</f>
        <v>100</v>
      </c>
    </row>
    <row r="509" spans="1:11" ht="16.5" customHeight="1">
      <c r="A509" s="22">
        <v>208</v>
      </c>
      <c r="B509" s="22">
        <v>273</v>
      </c>
      <c r="C509" s="6" t="s">
        <v>929</v>
      </c>
      <c r="D509" s="1" t="s">
        <v>930</v>
      </c>
      <c r="E509" s="7">
        <v>50</v>
      </c>
      <c r="F509" s="7">
        <v>50</v>
      </c>
      <c r="G509" s="24">
        <f>IF($F509&lt;H$1,$F509,0)</f>
        <v>0</v>
      </c>
      <c r="H509" s="3">
        <f>IF(G509=0,IF($F509&lt;I$1,$F509,0),0)</f>
        <v>0</v>
      </c>
      <c r="I509" s="3">
        <f>IF(G509=0,IF(H509=0,IF($F509&lt;J$1,$F509,0),0),0)</f>
        <v>0</v>
      </c>
      <c r="J509" s="3">
        <f>IF(F509&gt;J$1,F509,0)</f>
        <v>50</v>
      </c>
      <c r="K509" s="56">
        <f>SUM(E509+F509)</f>
        <v>100</v>
      </c>
    </row>
    <row r="510" spans="1:11" ht="16.5" customHeight="1">
      <c r="A510" s="22">
        <v>209</v>
      </c>
      <c r="B510" s="22">
        <v>291</v>
      </c>
      <c r="C510" s="6" t="s">
        <v>839</v>
      </c>
      <c r="D510" s="1" t="s">
        <v>840</v>
      </c>
      <c r="E510" s="7">
        <v>50</v>
      </c>
      <c r="F510" s="7">
        <v>50</v>
      </c>
      <c r="G510" s="24">
        <f>IF($F510&lt;H$1,$F510,0)</f>
        <v>0</v>
      </c>
      <c r="H510" s="3">
        <f>IF(G510=0,IF($F510&lt;I$1,$F510,0),0)</f>
        <v>0</v>
      </c>
      <c r="I510" s="3">
        <f>IF(G510=0,IF(H510=0,IF($F510&lt;J$1,$F510,0),0),0)</f>
        <v>0</v>
      </c>
      <c r="J510" s="3">
        <f>IF(F510&gt;J$1,F510,0)</f>
        <v>50</v>
      </c>
      <c r="K510" s="56">
        <f>SUM(E510+F510)</f>
        <v>100</v>
      </c>
    </row>
    <row r="511" spans="1:11" ht="16.5" customHeight="1">
      <c r="A511" s="22">
        <v>210</v>
      </c>
      <c r="B511" s="22">
        <v>293</v>
      </c>
      <c r="C511" s="6" t="s">
        <v>843</v>
      </c>
      <c r="D511" s="1" t="s">
        <v>873</v>
      </c>
      <c r="E511" s="7">
        <v>50</v>
      </c>
      <c r="F511" s="7">
        <v>50</v>
      </c>
      <c r="G511" s="24">
        <f>IF($F511&lt;H$1,$F511,0)</f>
        <v>0</v>
      </c>
      <c r="H511" s="3">
        <f>IF(G511=0,IF($F511&lt;I$1,$F511,0),0)</f>
        <v>0</v>
      </c>
      <c r="I511" s="3">
        <f>IF(G511=0,IF(H511=0,IF($F511&lt;J$1,$F511,0),0),0)</f>
        <v>0</v>
      </c>
      <c r="J511" s="3">
        <f>IF(F511&gt;J$1,F511,0)</f>
        <v>50</v>
      </c>
      <c r="K511" s="56">
        <f>SUM(E511+F511)</f>
        <v>100</v>
      </c>
    </row>
    <row r="512" spans="1:11" ht="16.5" customHeight="1">
      <c r="A512" s="22">
        <v>211</v>
      </c>
      <c r="B512" s="22">
        <v>314</v>
      </c>
      <c r="C512" s="6" t="s">
        <v>587</v>
      </c>
      <c r="D512" s="1" t="s">
        <v>883</v>
      </c>
      <c r="E512" s="7">
        <v>50</v>
      </c>
      <c r="F512" s="7">
        <v>50</v>
      </c>
      <c r="G512" s="24">
        <f>IF($F512&lt;H$1,$F512,0)</f>
        <v>0</v>
      </c>
      <c r="H512" s="3">
        <f>IF(G512=0,IF($F512&lt;I$1,$F512,0),0)</f>
        <v>0</v>
      </c>
      <c r="I512" s="3">
        <f>IF(G512=0,IF(H512=0,IF($F512&lt;J$1,$F512,0),0),0)</f>
        <v>0</v>
      </c>
      <c r="J512" s="3">
        <f>IF(F512&gt;J$1,F512,0)</f>
        <v>50</v>
      </c>
      <c r="K512" s="56">
        <f>SUM(E512+F512)</f>
        <v>100</v>
      </c>
    </row>
    <row r="513" spans="1:11" ht="16.5" customHeight="1">
      <c r="A513" s="22">
        <v>212</v>
      </c>
      <c r="B513" s="22">
        <v>326</v>
      </c>
      <c r="C513" s="6" t="s">
        <v>910</v>
      </c>
      <c r="D513" s="1" t="s">
        <v>911</v>
      </c>
      <c r="E513" s="7">
        <v>50</v>
      </c>
      <c r="F513" s="7">
        <v>50</v>
      </c>
      <c r="G513" s="24">
        <f>IF($F513&lt;H$1,$F513,0)</f>
        <v>0</v>
      </c>
      <c r="H513" s="3">
        <f>IF(G513=0,IF($F513&lt;I$1,$F513,0),0)</f>
        <v>0</v>
      </c>
      <c r="I513" s="3">
        <f>IF(G513=0,IF(H513=0,IF($F513&lt;J$1,$F513,0),0),0)</f>
        <v>0</v>
      </c>
      <c r="J513" s="3">
        <f>IF(F513&gt;J$1,F513,0)</f>
        <v>50</v>
      </c>
      <c r="K513" s="56">
        <f>SUM(E513+F513)</f>
        <v>100</v>
      </c>
    </row>
    <row r="514" spans="1:11" ht="16.5" customHeight="1">
      <c r="A514" s="22">
        <v>213</v>
      </c>
      <c r="B514" s="22">
        <v>327</v>
      </c>
      <c r="C514" s="6" t="s">
        <v>913</v>
      </c>
      <c r="D514" s="1" t="s">
        <v>914</v>
      </c>
      <c r="E514" s="7">
        <v>50</v>
      </c>
      <c r="F514" s="7">
        <v>50</v>
      </c>
      <c r="G514" s="24">
        <f>IF($F514&lt;H$1,$F514,0)</f>
        <v>0</v>
      </c>
      <c r="H514" s="3">
        <f>IF(G514=0,IF($F514&lt;I$1,$F514,0),0)</f>
        <v>0</v>
      </c>
      <c r="I514" s="3">
        <f>IF(G514=0,IF(H514=0,IF($F514&lt;J$1,$F514,0),0),0)</f>
        <v>0</v>
      </c>
      <c r="J514" s="3">
        <f>IF(F514&gt;J$1,F514,0)</f>
        <v>50</v>
      </c>
      <c r="K514" s="56">
        <f>SUM(E514+F514)</f>
        <v>100</v>
      </c>
    </row>
    <row r="515" spans="1:11" ht="16.5" customHeight="1">
      <c r="A515" s="22">
        <v>214</v>
      </c>
      <c r="B515" s="22">
        <v>407</v>
      </c>
      <c r="C515" s="52" t="s">
        <v>552</v>
      </c>
      <c r="D515" s="43" t="s">
        <v>534</v>
      </c>
      <c r="E515" s="7">
        <v>50</v>
      </c>
      <c r="F515" s="7">
        <v>50</v>
      </c>
      <c r="G515" s="24">
        <f>IF($F515&lt;H$1,$F515,0)</f>
        <v>0</v>
      </c>
      <c r="H515" s="3">
        <f>IF(G515=0,IF($F515&lt;I$1,$F515,0),0)</f>
        <v>0</v>
      </c>
      <c r="I515" s="3">
        <f>IF(G515=0,IF(H515=0,IF($F515&lt;J$1,$F515,0),0),0)</f>
        <v>0</v>
      </c>
      <c r="J515" s="3">
        <f>IF(F515&gt;J$1,F515,0)</f>
        <v>50</v>
      </c>
      <c r="K515" s="8">
        <f>SUM(E515+F515)</f>
        <v>100</v>
      </c>
    </row>
    <row r="516" spans="1:11" ht="16.5" customHeight="1">
      <c r="A516" s="22">
        <v>215</v>
      </c>
      <c r="B516" s="22">
        <v>429</v>
      </c>
      <c r="C516" s="53" t="s">
        <v>598</v>
      </c>
      <c r="D516" s="43" t="s">
        <v>573</v>
      </c>
      <c r="E516" s="7">
        <v>50</v>
      </c>
      <c r="F516" s="7">
        <v>50</v>
      </c>
      <c r="G516" s="24">
        <f>IF($F516&lt;H$1,$F516,0)</f>
        <v>0</v>
      </c>
      <c r="H516" s="3">
        <f>IF(G516=0,IF($F516&lt;I$1,$F516,0),0)</f>
        <v>0</v>
      </c>
      <c r="I516" s="3">
        <f>IF(G516=0,IF(H516=0,IF($F516&lt;J$1,$F516,0),0),0)</f>
        <v>0</v>
      </c>
      <c r="J516" s="3">
        <f>IF(F516&gt;J$1,F516,0)</f>
        <v>50</v>
      </c>
      <c r="K516" s="8">
        <f>SUM(E516+F516)</f>
        <v>100</v>
      </c>
    </row>
    <row r="517" spans="1:11" ht="16.5" customHeight="1">
      <c r="A517" s="22">
        <v>216</v>
      </c>
      <c r="B517" s="22">
        <v>431</v>
      </c>
      <c r="C517" s="53" t="s">
        <v>600</v>
      </c>
      <c r="D517" s="43" t="s">
        <v>575</v>
      </c>
      <c r="E517" s="7">
        <v>50</v>
      </c>
      <c r="F517" s="7">
        <v>50</v>
      </c>
      <c r="G517" s="24">
        <f>IF($F517&lt;H$1,$F517,0)</f>
        <v>0</v>
      </c>
      <c r="H517" s="3">
        <f>IF(G517=0,IF($F517&lt;I$1,$F517,0),0)</f>
        <v>0</v>
      </c>
      <c r="I517" s="3">
        <f>IF(G517=0,IF(H517=0,IF($F517&lt;J$1,$F517,0),0),0)</f>
        <v>0</v>
      </c>
      <c r="J517" s="3">
        <f>IF(F517&gt;J$1,F517,0)</f>
        <v>50</v>
      </c>
      <c r="K517" s="8">
        <f>SUM(E517+F517)</f>
        <v>100</v>
      </c>
    </row>
    <row r="518" spans="1:11" ht="16.5" customHeight="1">
      <c r="A518" s="22">
        <v>217</v>
      </c>
      <c r="B518" s="22">
        <v>443</v>
      </c>
      <c r="C518" s="53" t="s">
        <v>638</v>
      </c>
      <c r="D518" s="43" t="s">
        <v>611</v>
      </c>
      <c r="E518" s="7">
        <v>50</v>
      </c>
      <c r="F518" s="7">
        <v>50</v>
      </c>
      <c r="G518" s="24">
        <f>IF($F518&lt;H$1,$F518,0)</f>
        <v>0</v>
      </c>
      <c r="H518" s="3">
        <f>IF(G518=0,IF($F518&lt;I$1,$F518,0),0)</f>
        <v>0</v>
      </c>
      <c r="I518" s="3">
        <f>IF(G518=0,IF(H518=0,IF($F518&lt;J$1,$F518,0),0),0)</f>
        <v>0</v>
      </c>
      <c r="J518" s="3">
        <f>IF(F518&gt;J$1,F518,0)</f>
        <v>50</v>
      </c>
      <c r="K518" s="8">
        <f>SUM(E518+F518)</f>
        <v>100</v>
      </c>
    </row>
    <row r="519" spans="1:11" ht="16.5" customHeight="1">
      <c r="A519" s="22">
        <v>218</v>
      </c>
      <c r="B519" s="22">
        <v>490</v>
      </c>
      <c r="C519" s="53" t="s">
        <v>722</v>
      </c>
      <c r="D519" s="43" t="s">
        <v>699</v>
      </c>
      <c r="E519" s="7">
        <v>50</v>
      </c>
      <c r="F519" s="7">
        <v>50</v>
      </c>
      <c r="G519" s="24">
        <f>IF($F519&lt;H$1,$F519,0)</f>
        <v>0</v>
      </c>
      <c r="H519" s="3">
        <f>IF(G519=0,IF($F519&lt;I$1,$F519,0),0)</f>
        <v>0</v>
      </c>
      <c r="I519" s="3">
        <f>IF(G519=0,IF(H519=0,IF($F519&lt;J$1,$F519,0),0),0)</f>
        <v>0</v>
      </c>
      <c r="J519" s="3">
        <f>IF(F519&gt;J$1,F519,0)</f>
        <v>50</v>
      </c>
      <c r="K519" s="8">
        <f>SUM(E519+F519)</f>
        <v>100</v>
      </c>
    </row>
    <row r="520" spans="1:11" ht="16.5" customHeight="1">
      <c r="A520" s="22">
        <v>219</v>
      </c>
      <c r="B520" s="22">
        <v>491</v>
      </c>
      <c r="C520" s="53" t="s">
        <v>723</v>
      </c>
      <c r="D520" s="42" t="s">
        <v>700</v>
      </c>
      <c r="E520" s="7">
        <v>50</v>
      </c>
      <c r="F520" s="7">
        <v>50</v>
      </c>
      <c r="G520" s="24">
        <f>IF($F520&lt;H$1,$F520,0)</f>
        <v>0</v>
      </c>
      <c r="H520" s="3">
        <f>IF(G520=0,IF($F520&lt;I$1,$F520,0),0)</f>
        <v>0</v>
      </c>
      <c r="I520" s="3">
        <f>IF(G520=0,IF(H520=0,IF($F520&lt;J$1,$F520,0),0),0)</f>
        <v>0</v>
      </c>
      <c r="J520" s="3">
        <f>IF(F520&gt;J$1,F520,0)</f>
        <v>50</v>
      </c>
      <c r="K520" s="8">
        <f>SUM(E520+F520)</f>
        <v>100</v>
      </c>
    </row>
    <row r="521" spans="1:11" ht="16.5" customHeight="1">
      <c r="A521" s="22">
        <v>220</v>
      </c>
      <c r="B521" s="22">
        <v>502</v>
      </c>
      <c r="C521" s="53" t="s">
        <v>733</v>
      </c>
      <c r="D521" s="43" t="s">
        <v>711</v>
      </c>
      <c r="E521" s="7">
        <v>50</v>
      </c>
      <c r="F521" s="7">
        <v>50</v>
      </c>
      <c r="G521" s="24">
        <f>IF($F521&lt;H$1,$F521,0)</f>
        <v>0</v>
      </c>
      <c r="H521" s="3">
        <f>IF(G521=0,IF($F521&lt;I$1,$F521,0),0)</f>
        <v>0</v>
      </c>
      <c r="I521" s="3">
        <f>IF(G521=0,IF(H521=0,IF($F521&lt;J$1,$F521,0),0),0)</f>
        <v>0</v>
      </c>
      <c r="J521" s="3">
        <f>IF(F521&gt;J$1,F521,0)</f>
        <v>50</v>
      </c>
      <c r="K521" s="8">
        <f>SUM(E521+F521)</f>
        <v>100</v>
      </c>
    </row>
    <row r="522" spans="1:11" ht="16.5" customHeight="1">
      <c r="A522" s="22">
        <v>221</v>
      </c>
      <c r="B522" s="22">
        <v>510</v>
      </c>
      <c r="C522" s="54" t="s">
        <v>397</v>
      </c>
      <c r="D522" s="47" t="s">
        <v>398</v>
      </c>
      <c r="E522" s="50">
        <v>50</v>
      </c>
      <c r="F522" s="57">
        <v>50</v>
      </c>
      <c r="G522" s="24">
        <f>IF($F522&lt;H$1,$F522,0)</f>
        <v>0</v>
      </c>
      <c r="H522" s="3">
        <f>IF(G522=0,IF($F522&lt;I$1,$F522,0),0)</f>
        <v>0</v>
      </c>
      <c r="I522" s="3">
        <f>IF(G522=0,IF(H522=0,IF($F522&lt;J$1,$F522,0),0),0)</f>
        <v>0</v>
      </c>
      <c r="J522" s="3">
        <f>IF(F522&gt;J$1,F522,0)</f>
        <v>50</v>
      </c>
      <c r="K522" s="8">
        <f>SUM(E522+F522)</f>
        <v>100</v>
      </c>
    </row>
    <row r="523" spans="1:11" ht="16.5" customHeight="1">
      <c r="A523" s="22">
        <v>222</v>
      </c>
      <c r="B523" s="22">
        <v>295</v>
      </c>
      <c r="C523" s="6" t="s">
        <v>846</v>
      </c>
      <c r="D523" s="1" t="s">
        <v>847</v>
      </c>
      <c r="E523" s="7">
        <v>17.575</v>
      </c>
      <c r="F523" s="7">
        <v>100</v>
      </c>
      <c r="G523" s="24">
        <f>IF($F523&lt;H$1,$F523,0)</f>
        <v>0</v>
      </c>
      <c r="H523" s="3">
        <f>IF(G523=0,IF($F523&lt;I$1,$F523,0),0)</f>
        <v>0</v>
      </c>
      <c r="I523" s="3">
        <f>IF(G523=0,IF(H523=0,IF($F523&lt;J$1,$F523,0),0),0)</f>
        <v>0</v>
      </c>
      <c r="J523" s="3">
        <f>IF(F523&gt;J$1,F523,0)</f>
        <v>100</v>
      </c>
      <c r="K523" s="56">
        <f>SUM(E523+F523)</f>
        <v>117.575</v>
      </c>
    </row>
    <row r="524" spans="1:11" ht="16.5" customHeight="1">
      <c r="A524" s="22">
        <v>223</v>
      </c>
      <c r="B524" s="22">
        <v>265</v>
      </c>
      <c r="C524" s="6" t="s">
        <v>802</v>
      </c>
      <c r="D524" s="1" t="s">
        <v>803</v>
      </c>
      <c r="E524" s="7">
        <v>100</v>
      </c>
      <c r="F524" s="7">
        <v>100</v>
      </c>
      <c r="G524" s="24">
        <f>IF($F524&lt;H$1,$F524,0)</f>
        <v>0</v>
      </c>
      <c r="H524" s="3">
        <f>IF(G524=0,IF($F524&lt;I$1,$F524,0),0)</f>
        <v>0</v>
      </c>
      <c r="I524" s="3">
        <f>IF(G524=0,IF(H524=0,IF($F524&lt;J$1,$F524,0),0),0)</f>
        <v>0</v>
      </c>
      <c r="J524" s="3">
        <f>IF(F524&gt;J$1,F524,0)</f>
        <v>100</v>
      </c>
      <c r="K524" s="56">
        <f>SUM(E524+F524)</f>
        <v>200</v>
      </c>
    </row>
  </sheetData>
  <sheetProtection/>
  <printOptions/>
  <pageMargins left="0" right="0" top="0" bottom="0" header="0.5" footer="0.5"/>
  <pageSetup fitToHeight="20" fitToWidth="1" horizontalDpi="300" verticalDpi="3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Ponoka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ponoka</dc:creator>
  <cp:keywords/>
  <dc:description/>
  <cp:lastModifiedBy>Shirley Boist</cp:lastModifiedBy>
  <cp:lastPrinted>2016-10-09T21:37:19Z</cp:lastPrinted>
  <dcterms:created xsi:type="dcterms:W3CDTF">2005-09-29T14:26:16Z</dcterms:created>
  <dcterms:modified xsi:type="dcterms:W3CDTF">2016-10-09T21:37:35Z</dcterms:modified>
  <cp:category/>
  <cp:version/>
  <cp:contentType/>
  <cp:contentStatus/>
</cp:coreProperties>
</file>