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7050" activeTab="5"/>
  </bookViews>
  <sheets>
    <sheet name="Peewee" sheetId="6" r:id="rId1"/>
    <sheet name="Youth" sheetId="18" r:id="rId2"/>
    <sheet name="Open" sheetId="23" r:id="rId3"/>
    <sheet name="Senior" sheetId="24" r:id="rId4"/>
    <sheet name="Futurity" sheetId="3" r:id="rId5"/>
    <sheet name="Futurity SS" sheetId="19" r:id="rId6"/>
    <sheet name="Futurity 2D" sheetId="21" r:id="rId7"/>
    <sheet name="Derby" sheetId="4" r:id="rId8"/>
    <sheet name="Derby SS" sheetId="20" r:id="rId9"/>
    <sheet name="Derby 2D" sheetId="22" r:id="rId10"/>
  </sheets>
  <definedNames>
    <definedName name="_xlnm.Print_Area" localSheetId="7">Derby!$A$1:$M$13</definedName>
    <definedName name="_xlnm.Print_Area" localSheetId="4">Futurity!$A$1:$N$15</definedName>
    <definedName name="_xlnm.Print_Area" localSheetId="0">Peewee!$A$1:$H$19</definedName>
    <definedName name="_xlnm.Print_Titles" localSheetId="7">Derby!$1:$3</definedName>
    <definedName name="_xlnm.Print_Titles" localSheetId="4">Futurity!$1:$3</definedName>
  </definedNames>
  <calcPr calcId="162913" fullCalcOnLoad="1"/>
</workbook>
</file>

<file path=xl/calcChain.xml><?xml version="1.0" encoding="utf-8"?>
<calcChain xmlns="http://schemas.openxmlformats.org/spreadsheetml/2006/main">
  <c r="M68" i="24"/>
  <c r="M23"/>
  <c r="I1" i="23"/>
  <c r="J1"/>
  <c r="I321"/>
  <c r="I1" i="18"/>
  <c r="J1"/>
  <c r="I50"/>
  <c r="M35" i="24"/>
  <c r="M43"/>
  <c r="M42"/>
  <c r="M47"/>
  <c r="M65"/>
  <c r="M63"/>
  <c r="M46"/>
  <c r="M3"/>
  <c r="M8"/>
  <c r="M34"/>
  <c r="M36"/>
  <c r="M37"/>
  <c r="M13"/>
  <c r="M33"/>
  <c r="M4"/>
  <c r="M39"/>
  <c r="M10"/>
  <c r="M40"/>
  <c r="M44"/>
  <c r="M38"/>
  <c r="M12"/>
  <c r="M32"/>
  <c r="M29"/>
  <c r="M19"/>
  <c r="M20"/>
  <c r="M48"/>
  <c r="M18"/>
  <c r="M14"/>
  <c r="M25"/>
  <c r="M51"/>
  <c r="M17"/>
  <c r="M9"/>
  <c r="M16"/>
  <c r="M5"/>
  <c r="M41"/>
  <c r="M55"/>
  <c r="M45"/>
  <c r="M28"/>
  <c r="M11"/>
  <c r="M56"/>
  <c r="M24"/>
  <c r="M57"/>
  <c r="M67"/>
  <c r="M7"/>
  <c r="M50"/>
  <c r="M62"/>
  <c r="M6"/>
  <c r="M21"/>
  <c r="M27"/>
  <c r="M64"/>
  <c r="M66"/>
  <c r="M15"/>
  <c r="M31"/>
  <c r="M61"/>
  <c r="M49"/>
  <c r="M30"/>
  <c r="M59"/>
  <c r="M22"/>
  <c r="M60"/>
  <c r="M53"/>
  <c r="M26"/>
  <c r="M58"/>
  <c r="M52"/>
  <c r="M54"/>
  <c r="I1"/>
  <c r="J1"/>
  <c r="I12"/>
  <c r="H5" i="22"/>
  <c r="H6"/>
  <c r="H126"/>
  <c r="H127"/>
  <c r="M496" i="23"/>
  <c r="M334"/>
  <c r="M553"/>
  <c r="M124"/>
  <c r="M64"/>
  <c r="M331"/>
  <c r="M580"/>
  <c r="L44" i="18"/>
  <c r="L4"/>
  <c r="L65"/>
  <c r="L23"/>
  <c r="L75"/>
  <c r="L12"/>
  <c r="L16"/>
  <c r="L22"/>
  <c r="L56"/>
  <c r="L40"/>
  <c r="H45" i="22"/>
  <c r="H118"/>
  <c r="H105"/>
  <c r="H9"/>
  <c r="H44"/>
  <c r="H46"/>
  <c r="H58"/>
  <c r="H41"/>
  <c r="H88"/>
  <c r="H51"/>
  <c r="H60"/>
  <c r="H26"/>
  <c r="H84"/>
  <c r="H34"/>
  <c r="H108"/>
  <c r="H31"/>
  <c r="H52"/>
  <c r="H119"/>
  <c r="H10"/>
  <c r="H98"/>
  <c r="H85"/>
  <c r="H92"/>
  <c r="H42"/>
  <c r="H40"/>
  <c r="H113"/>
  <c r="H53"/>
  <c r="H29"/>
  <c r="H47"/>
  <c r="H115"/>
  <c r="H69"/>
  <c r="H33"/>
  <c r="H59"/>
  <c r="H97"/>
  <c r="H50"/>
  <c r="H25"/>
  <c r="H12"/>
  <c r="H43"/>
  <c r="H76"/>
  <c r="H64"/>
  <c r="H99"/>
  <c r="H79"/>
  <c r="H8"/>
  <c r="H71"/>
  <c r="H35"/>
  <c r="H54"/>
  <c r="H37"/>
  <c r="H23"/>
  <c r="H101"/>
  <c r="H78"/>
  <c r="H20"/>
  <c r="H94"/>
  <c r="H90"/>
  <c r="H120"/>
  <c r="H70"/>
  <c r="H95"/>
  <c r="H36"/>
  <c r="H14"/>
  <c r="H81"/>
  <c r="H65"/>
  <c r="H15"/>
  <c r="H11"/>
  <c r="H89"/>
  <c r="H39"/>
  <c r="H100"/>
  <c r="H27"/>
  <c r="H121"/>
  <c r="H83"/>
  <c r="H104"/>
  <c r="H110"/>
  <c r="H111"/>
  <c r="H106"/>
  <c r="H22"/>
  <c r="H30"/>
  <c r="H19"/>
  <c r="H122"/>
  <c r="H24"/>
  <c r="H87"/>
  <c r="H73"/>
  <c r="H93"/>
  <c r="H13"/>
  <c r="H123"/>
  <c r="H82"/>
  <c r="H124"/>
  <c r="H102"/>
  <c r="H16"/>
  <c r="H57"/>
  <c r="H103"/>
  <c r="H4"/>
  <c r="H67"/>
  <c r="H48"/>
  <c r="H96"/>
  <c r="H116"/>
  <c r="H18"/>
  <c r="H86"/>
  <c r="H112"/>
  <c r="H56"/>
  <c r="H55"/>
  <c r="H21"/>
  <c r="H77"/>
  <c r="H49"/>
  <c r="H17"/>
  <c r="H61"/>
  <c r="H80"/>
  <c r="H62"/>
  <c r="H109"/>
  <c r="H117"/>
  <c r="H114"/>
  <c r="H91"/>
  <c r="H107"/>
  <c r="H28"/>
  <c r="H66"/>
  <c r="H68"/>
  <c r="H72"/>
  <c r="H32"/>
  <c r="H125"/>
  <c r="H74"/>
  <c r="H7"/>
  <c r="H63"/>
  <c r="H75"/>
  <c r="H38"/>
  <c r="M9" i="23"/>
  <c r="M410"/>
  <c r="M450"/>
  <c r="M538"/>
  <c r="M454"/>
  <c r="M10"/>
  <c r="M338"/>
  <c r="M433"/>
  <c r="M412"/>
  <c r="M77"/>
  <c r="M222"/>
  <c r="M133"/>
  <c r="M371"/>
  <c r="M362"/>
  <c r="M121"/>
  <c r="M588"/>
  <c r="M15"/>
  <c r="M198"/>
  <c r="M378"/>
  <c r="M429"/>
  <c r="M14"/>
  <c r="M619"/>
  <c r="M288"/>
  <c r="M520"/>
  <c r="M294"/>
  <c r="M463"/>
  <c r="M123"/>
  <c r="M303"/>
  <c r="M474"/>
  <c r="M506"/>
  <c r="M216"/>
  <c r="M570"/>
  <c r="M490"/>
  <c r="M59"/>
  <c r="M315"/>
  <c r="M470"/>
  <c r="M249"/>
  <c r="M368"/>
  <c r="M209"/>
  <c r="M571"/>
  <c r="M559"/>
  <c r="M309"/>
  <c r="M634"/>
  <c r="M560"/>
  <c r="M117"/>
  <c r="M229"/>
  <c r="M510"/>
  <c r="M505"/>
  <c r="M291"/>
  <c r="M127"/>
  <c r="M135"/>
  <c r="M572"/>
  <c r="M601"/>
  <c r="M254"/>
  <c r="M475"/>
  <c r="M593"/>
  <c r="M258"/>
  <c r="M507"/>
  <c r="M95"/>
  <c r="M326"/>
  <c r="M308"/>
  <c r="M281"/>
  <c r="M373"/>
  <c r="M129"/>
  <c r="M565"/>
  <c r="M491"/>
  <c r="M48"/>
  <c r="M337"/>
  <c r="M335"/>
  <c r="M493"/>
  <c r="M464"/>
  <c r="M573"/>
  <c r="M333"/>
  <c r="M109"/>
  <c r="M60"/>
  <c r="M68"/>
  <c r="M548"/>
  <c r="M402"/>
  <c r="M473"/>
  <c r="M476"/>
  <c r="M93"/>
  <c r="M631"/>
  <c r="M574"/>
  <c r="M515"/>
  <c r="M139"/>
  <c r="M575"/>
  <c r="M98"/>
  <c r="M74"/>
  <c r="M456"/>
  <c r="M286"/>
  <c r="M519"/>
  <c r="M344"/>
  <c r="M320"/>
  <c r="M312"/>
  <c r="M632"/>
  <c r="M480"/>
  <c r="M467"/>
  <c r="M111"/>
  <c r="M323"/>
  <c r="M300"/>
  <c r="M425"/>
  <c r="M108"/>
  <c r="M175"/>
  <c r="M569"/>
  <c r="M495"/>
  <c r="M497"/>
  <c r="M270"/>
  <c r="M201"/>
  <c r="M332"/>
  <c r="M183"/>
  <c r="M533"/>
  <c r="M516"/>
  <c r="M257"/>
  <c r="M266"/>
  <c r="M492"/>
  <c r="M352"/>
  <c r="M486"/>
  <c r="M602"/>
  <c r="M168"/>
  <c r="M576"/>
  <c r="M145"/>
  <c r="M280"/>
  <c r="M45"/>
  <c r="M479"/>
  <c r="M623"/>
  <c r="M225"/>
  <c r="M555"/>
  <c r="M186"/>
  <c r="M57"/>
  <c r="M223"/>
  <c r="M348"/>
  <c r="M185"/>
  <c r="M272"/>
  <c r="M156"/>
  <c r="M239"/>
  <c r="M589"/>
  <c r="M244"/>
  <c r="M504"/>
  <c r="M500"/>
  <c r="M141"/>
  <c r="M595"/>
  <c r="M629"/>
  <c r="M299"/>
  <c r="M459"/>
  <c r="M310"/>
  <c r="M176"/>
  <c r="M27"/>
  <c r="M269"/>
  <c r="M446"/>
  <c r="M103"/>
  <c r="M541"/>
  <c r="M536"/>
  <c r="M577"/>
  <c r="M263"/>
  <c r="M327"/>
  <c r="M231"/>
  <c r="M75"/>
  <c r="M622"/>
  <c r="M163"/>
  <c r="M524"/>
  <c r="M531"/>
  <c r="M413"/>
  <c r="M351"/>
  <c r="M482"/>
  <c r="M285"/>
  <c r="M221"/>
  <c r="M126"/>
  <c r="M153"/>
  <c r="M289"/>
  <c r="M489"/>
  <c r="M113"/>
  <c r="M503"/>
  <c r="M358"/>
  <c r="M245"/>
  <c r="M192"/>
  <c r="M418"/>
  <c r="M330"/>
  <c r="M246"/>
  <c r="M85"/>
  <c r="M232"/>
  <c r="M96"/>
  <c r="M603"/>
  <c r="M578"/>
  <c r="M293"/>
  <c r="M530"/>
  <c r="M190"/>
  <c r="M563"/>
  <c r="M544"/>
  <c r="M522"/>
  <c r="M155"/>
  <c r="M22"/>
  <c r="M213"/>
  <c r="M458"/>
  <c r="M298"/>
  <c r="M314"/>
  <c r="M633"/>
  <c r="M28"/>
  <c r="M318"/>
  <c r="M256"/>
  <c r="M271"/>
  <c r="M592"/>
  <c r="M125"/>
  <c r="M90"/>
  <c r="M324"/>
  <c r="M277"/>
  <c r="M488"/>
  <c r="M591"/>
  <c r="M628"/>
  <c r="M447"/>
  <c r="M529"/>
  <c r="M88"/>
  <c r="M511"/>
  <c r="M604"/>
  <c r="M206"/>
  <c r="M202"/>
  <c r="M501"/>
  <c r="M114"/>
  <c r="M621"/>
  <c r="M420"/>
  <c r="M579"/>
  <c r="M138"/>
  <c r="M25"/>
  <c r="M250"/>
  <c r="M167"/>
  <c r="M211"/>
  <c r="M316"/>
  <c r="M550"/>
  <c r="M84"/>
  <c r="M343"/>
  <c r="M290"/>
  <c r="M287"/>
  <c r="M620"/>
  <c r="M557"/>
  <c r="M512"/>
  <c r="M469"/>
  <c r="M625"/>
  <c r="M581"/>
  <c r="M160"/>
  <c r="M499"/>
  <c r="M260"/>
  <c r="M148"/>
  <c r="M366"/>
  <c r="M582"/>
  <c r="M598"/>
  <c r="M341"/>
  <c r="M583"/>
  <c r="M215"/>
  <c r="M521"/>
  <c r="M605"/>
  <c r="M282"/>
  <c r="M99"/>
  <c r="M558"/>
  <c r="M162"/>
  <c r="M132"/>
  <c r="M292"/>
  <c r="M110"/>
  <c r="M275"/>
  <c r="M528"/>
  <c r="M217"/>
  <c r="M549"/>
  <c r="M130"/>
  <c r="M478"/>
  <c r="M197"/>
  <c r="M220"/>
  <c r="M302"/>
  <c r="M23"/>
  <c r="M534"/>
  <c r="M363"/>
  <c r="M204"/>
  <c r="M345"/>
  <c r="M142"/>
  <c r="M297"/>
  <c r="M584"/>
  <c r="M227"/>
  <c r="M465"/>
  <c r="M73"/>
  <c r="M328"/>
  <c r="M346"/>
  <c r="M562"/>
  <c r="M509"/>
  <c r="M80"/>
  <c r="M72"/>
  <c r="M585"/>
  <c r="M483"/>
  <c r="M265"/>
  <c r="M513"/>
  <c r="M518"/>
  <c r="M545"/>
  <c r="M304"/>
  <c r="M322"/>
  <c r="M630"/>
  <c r="M606"/>
  <c r="M122"/>
  <c r="M627"/>
  <c r="M5"/>
  <c r="M4"/>
  <c r="M179"/>
  <c r="M235"/>
  <c r="M284"/>
  <c r="M325"/>
  <c r="M523"/>
  <c r="M526"/>
  <c r="M409"/>
  <c r="M243"/>
  <c r="M147"/>
  <c r="M311"/>
  <c r="M566"/>
  <c r="M484"/>
  <c r="M626"/>
  <c r="M151"/>
  <c r="M498"/>
  <c r="M193"/>
  <c r="M112"/>
  <c r="M233"/>
  <c r="M267"/>
  <c r="M461"/>
  <c r="M471"/>
  <c r="M55"/>
  <c r="M82"/>
  <c r="M38"/>
  <c r="M468"/>
  <c r="M262"/>
  <c r="M517"/>
  <c r="M532"/>
  <c r="M50"/>
  <c r="M624"/>
  <c r="M607"/>
  <c r="M339"/>
  <c r="M295"/>
  <c r="M12"/>
  <c r="M472"/>
  <c r="M556"/>
  <c r="M268"/>
  <c r="M540"/>
  <c r="M247"/>
  <c r="M340"/>
  <c r="M353"/>
  <c r="M305"/>
  <c r="M329"/>
  <c r="M224"/>
  <c r="M460"/>
  <c r="M564"/>
  <c r="M307"/>
  <c r="M599"/>
  <c r="M40"/>
  <c r="M508"/>
  <c r="M173"/>
  <c r="M319"/>
  <c r="M136"/>
  <c r="M252"/>
  <c r="M356"/>
  <c r="M349"/>
  <c r="M539"/>
  <c r="M158"/>
  <c r="M527"/>
  <c r="M195"/>
  <c r="M241"/>
  <c r="M140"/>
  <c r="M546"/>
  <c r="M8"/>
  <c r="M485"/>
  <c r="M208"/>
  <c r="M104"/>
  <c r="M551"/>
  <c r="M457"/>
  <c r="M608"/>
  <c r="M228"/>
  <c r="M462"/>
  <c r="M69"/>
  <c r="M481"/>
  <c r="M586"/>
  <c r="M535"/>
  <c r="M336"/>
  <c r="M590"/>
  <c r="M230"/>
  <c r="M321"/>
  <c r="M466"/>
  <c r="M494"/>
  <c r="M561"/>
  <c r="M547"/>
  <c r="M218"/>
  <c r="M70"/>
  <c r="M118"/>
  <c r="M65"/>
  <c r="M543"/>
  <c r="M296"/>
  <c r="M525"/>
  <c r="M226"/>
  <c r="M487"/>
  <c r="M355"/>
  <c r="M426"/>
  <c r="M542"/>
  <c r="M105"/>
  <c r="M609"/>
  <c r="M79"/>
  <c r="M205"/>
  <c r="M388"/>
  <c r="M43"/>
  <c r="M401"/>
  <c r="M379"/>
  <c r="M537"/>
  <c r="M415"/>
  <c r="M31"/>
  <c r="M54"/>
  <c r="M422"/>
  <c r="M400"/>
  <c r="M21"/>
  <c r="M248"/>
  <c r="M441"/>
  <c r="M398"/>
  <c r="M448"/>
  <c r="M26"/>
  <c r="M438"/>
  <c r="M554"/>
  <c r="M399"/>
  <c r="M279"/>
  <c r="M207"/>
  <c r="M431"/>
  <c r="M187"/>
  <c r="M92"/>
  <c r="M444"/>
  <c r="M414"/>
  <c r="M47"/>
  <c r="M427"/>
  <c r="M274"/>
  <c r="M83"/>
  <c r="M144"/>
  <c r="M273"/>
  <c r="M97"/>
  <c r="M423"/>
  <c r="M610"/>
  <c r="M152"/>
  <c r="M597"/>
  <c r="M234"/>
  <c r="M134"/>
  <c r="M364"/>
  <c r="M119"/>
  <c r="M33"/>
  <c r="M477"/>
  <c r="M417"/>
  <c r="M67"/>
  <c r="M611"/>
  <c r="M107"/>
  <c r="M391"/>
  <c r="M164"/>
  <c r="M502"/>
  <c r="M406"/>
  <c r="M416"/>
  <c r="M407"/>
  <c r="M242"/>
  <c r="M612"/>
  <c r="M19"/>
  <c r="M261"/>
  <c r="M434"/>
  <c r="M237"/>
  <c r="M342"/>
  <c r="M394"/>
  <c r="M613"/>
  <c r="M169"/>
  <c r="M405"/>
  <c r="M157"/>
  <c r="M115"/>
  <c r="M383"/>
  <c r="M255"/>
  <c r="M403"/>
  <c r="M430"/>
  <c r="M357"/>
  <c r="M194"/>
  <c r="M240"/>
  <c r="M397"/>
  <c r="M238"/>
  <c r="M301"/>
  <c r="M62"/>
  <c r="M182"/>
  <c r="M91"/>
  <c r="M219"/>
  <c r="M212"/>
  <c r="M214"/>
  <c r="M404"/>
  <c r="M376"/>
  <c r="M42"/>
  <c r="M143"/>
  <c r="M614"/>
  <c r="M210"/>
  <c r="M32"/>
  <c r="M199"/>
  <c r="M259"/>
  <c r="M419"/>
  <c r="M41"/>
  <c r="M29"/>
  <c r="M317"/>
  <c r="M191"/>
  <c r="M149"/>
  <c r="M236"/>
  <c r="M56"/>
  <c r="M39"/>
  <c r="M159"/>
  <c r="M306"/>
  <c r="M200"/>
  <c r="M180"/>
  <c r="M49"/>
  <c r="M35"/>
  <c r="M428"/>
  <c r="M87"/>
  <c r="M177"/>
  <c r="M596"/>
  <c r="M377"/>
  <c r="M392"/>
  <c r="M13"/>
  <c r="M170"/>
  <c r="M3"/>
  <c r="M89"/>
  <c r="M137"/>
  <c r="M120"/>
  <c r="M354"/>
  <c r="M203"/>
  <c r="M161"/>
  <c r="M16"/>
  <c r="M367"/>
  <c r="M71"/>
  <c r="M382"/>
  <c r="M313"/>
  <c r="M100"/>
  <c r="M165"/>
  <c r="M387"/>
  <c r="M594"/>
  <c r="M34"/>
  <c r="M436"/>
  <c r="M396"/>
  <c r="M514"/>
  <c r="M278"/>
  <c r="M18"/>
  <c r="M17"/>
  <c r="M86"/>
  <c r="M106"/>
  <c r="M131"/>
  <c r="M568"/>
  <c r="M52"/>
  <c r="M166"/>
  <c r="M552"/>
  <c r="M6"/>
  <c r="M189"/>
  <c r="M178"/>
  <c r="M24"/>
  <c r="M385"/>
  <c r="M369"/>
  <c r="M188"/>
  <c r="M386"/>
  <c r="M372"/>
  <c r="M7"/>
  <c r="M174"/>
  <c r="M253"/>
  <c r="M184"/>
  <c r="M395"/>
  <c r="M283"/>
  <c r="M359"/>
  <c r="M251"/>
  <c r="M408"/>
  <c r="M381"/>
  <c r="M150"/>
  <c r="M101"/>
  <c r="M51"/>
  <c r="M375"/>
  <c r="M365"/>
  <c r="M389"/>
  <c r="M58"/>
  <c r="M370"/>
  <c r="M350"/>
  <c r="M421"/>
  <c r="M615"/>
  <c r="M276"/>
  <c r="M374"/>
  <c r="M30"/>
  <c r="M53"/>
  <c r="M196"/>
  <c r="M411"/>
  <c r="M384"/>
  <c r="M46"/>
  <c r="M449"/>
  <c r="M361"/>
  <c r="M116"/>
  <c r="M20"/>
  <c r="M393"/>
  <c r="M37"/>
  <c r="M616"/>
  <c r="M455"/>
  <c r="M451"/>
  <c r="M587"/>
  <c r="M94"/>
  <c r="M102"/>
  <c r="M76"/>
  <c r="M600"/>
  <c r="M63"/>
  <c r="M264"/>
  <c r="M445"/>
  <c r="M432"/>
  <c r="M78"/>
  <c r="M617"/>
  <c r="M11"/>
  <c r="M442"/>
  <c r="M618"/>
  <c r="M390"/>
  <c r="M146"/>
  <c r="M380"/>
  <c r="M154"/>
  <c r="M66"/>
  <c r="M443"/>
  <c r="M44"/>
  <c r="M453"/>
  <c r="M360"/>
  <c r="M181"/>
  <c r="M61"/>
  <c r="M439"/>
  <c r="M567"/>
  <c r="M437"/>
  <c r="M424"/>
  <c r="M435"/>
  <c r="M440"/>
  <c r="M172"/>
  <c r="M81"/>
  <c r="M171"/>
  <c r="M128"/>
  <c r="M36"/>
  <c r="L21" i="18"/>
  <c r="L81"/>
  <c r="L26"/>
  <c r="L13"/>
  <c r="L58"/>
  <c r="L84"/>
  <c r="L39"/>
  <c r="L33"/>
  <c r="L9"/>
  <c r="L28"/>
  <c r="L35"/>
  <c r="L85"/>
  <c r="L18"/>
  <c r="L3"/>
  <c r="L38"/>
  <c r="L48"/>
  <c r="L77"/>
  <c r="L5"/>
  <c r="L25"/>
  <c r="L31"/>
  <c r="L10"/>
  <c r="L29"/>
  <c r="L59"/>
  <c r="L45"/>
  <c r="L82"/>
  <c r="L32"/>
  <c r="L42"/>
  <c r="L70"/>
  <c r="L57"/>
  <c r="L62"/>
  <c r="L76"/>
  <c r="L60"/>
  <c r="L73"/>
  <c r="L27"/>
  <c r="L20"/>
  <c r="L61"/>
  <c r="L8"/>
  <c r="L11"/>
  <c r="L15"/>
  <c r="L6"/>
  <c r="L71"/>
  <c r="L30"/>
  <c r="L74"/>
  <c r="L83"/>
  <c r="G1" i="20"/>
  <c r="M452" i="23"/>
  <c r="M347"/>
  <c r="G51" i="20"/>
  <c r="G54"/>
  <c r="G96"/>
  <c r="G53"/>
  <c r="G23"/>
  <c r="K74" i="4"/>
  <c r="M74"/>
  <c r="G47" i="20"/>
  <c r="G69"/>
  <c r="G15"/>
  <c r="G34"/>
  <c r="G90"/>
  <c r="G6"/>
  <c r="G52"/>
  <c r="G9"/>
  <c r="G75"/>
  <c r="G18"/>
  <c r="G28"/>
  <c r="G5"/>
  <c r="G50"/>
  <c r="G13"/>
  <c r="G14"/>
  <c r="G24"/>
  <c r="G55"/>
  <c r="G4"/>
  <c r="I2" i="3"/>
  <c r="H54" i="19"/>
  <c r="H51"/>
  <c r="H61"/>
  <c r="H18"/>
  <c r="H78"/>
  <c r="H10"/>
  <c r="H35"/>
  <c r="H63"/>
  <c r="H81"/>
  <c r="H45"/>
  <c r="H41"/>
  <c r="K35" i="3"/>
  <c r="N35"/>
  <c r="K84"/>
  <c r="N84"/>
  <c r="K33"/>
  <c r="N33"/>
  <c r="K18"/>
  <c r="N18"/>
  <c r="K47"/>
  <c r="N47"/>
  <c r="K129"/>
  <c r="N129"/>
  <c r="K97"/>
  <c r="N97"/>
  <c r="K121"/>
  <c r="N121"/>
  <c r="K29"/>
  <c r="N29"/>
  <c r="K63"/>
  <c r="N63"/>
  <c r="K137"/>
  <c r="N137"/>
  <c r="K25"/>
  <c r="N25"/>
  <c r="K67"/>
  <c r="N67"/>
  <c r="K65"/>
  <c r="N65"/>
  <c r="K78"/>
  <c r="N78"/>
  <c r="K44"/>
  <c r="N44"/>
  <c r="K23"/>
  <c r="N23"/>
  <c r="K132"/>
  <c r="N132"/>
  <c r="K53"/>
  <c r="N53"/>
  <c r="K105"/>
  <c r="N105"/>
  <c r="K133" i="4"/>
  <c r="M133"/>
  <c r="K5"/>
  <c r="M5"/>
  <c r="K152"/>
  <c r="M152"/>
  <c r="K20"/>
  <c r="M20"/>
  <c r="K61"/>
  <c r="M61"/>
  <c r="K169"/>
  <c r="M169"/>
  <c r="K181"/>
  <c r="M181"/>
  <c r="K102"/>
  <c r="M102"/>
  <c r="K110"/>
  <c r="M110"/>
  <c r="K91"/>
  <c r="M91"/>
  <c r="K60"/>
  <c r="M60"/>
  <c r="K6"/>
  <c r="M6"/>
  <c r="K39"/>
  <c r="M39"/>
  <c r="K132"/>
  <c r="M132"/>
  <c r="K119"/>
  <c r="M119"/>
  <c r="K170"/>
  <c r="M170"/>
  <c r="K125"/>
  <c r="M125"/>
  <c r="K42"/>
  <c r="M42"/>
  <c r="K84"/>
  <c r="M84"/>
  <c r="K4"/>
  <c r="M4"/>
  <c r="K135"/>
  <c r="M135"/>
  <c r="K149"/>
  <c r="M149"/>
  <c r="K19"/>
  <c r="M19"/>
  <c r="K17"/>
  <c r="M17"/>
  <c r="K109"/>
  <c r="M109"/>
  <c r="K64"/>
  <c r="M64"/>
  <c r="K65"/>
  <c r="M65"/>
  <c r="K154"/>
  <c r="M154"/>
  <c r="K76"/>
  <c r="M76"/>
  <c r="K144"/>
  <c r="M144"/>
  <c r="K70"/>
  <c r="M70"/>
  <c r="K16"/>
  <c r="M16"/>
  <c r="K99"/>
  <c r="M99"/>
  <c r="K89"/>
  <c r="M89"/>
  <c r="K83"/>
  <c r="M83"/>
  <c r="K120"/>
  <c r="M120"/>
  <c r="K30"/>
  <c r="M30"/>
  <c r="K153"/>
  <c r="M153"/>
  <c r="K186"/>
  <c r="M186"/>
  <c r="K66"/>
  <c r="M66"/>
  <c r="K27"/>
  <c r="M27"/>
  <c r="K45"/>
  <c r="M45"/>
  <c r="L34" i="18"/>
  <c r="L52"/>
  <c r="L53"/>
  <c r="L64"/>
  <c r="L79"/>
  <c r="L47"/>
  <c r="L36"/>
  <c r="L80"/>
  <c r="L37"/>
  <c r="L66"/>
  <c r="H2" i="19"/>
  <c r="G2"/>
  <c r="F2"/>
  <c r="F2" i="20"/>
  <c r="E2"/>
  <c r="L2" i="4"/>
  <c r="J2"/>
  <c r="I2"/>
  <c r="J2" i="3"/>
  <c r="L86" i="18"/>
  <c r="L19"/>
  <c r="L68"/>
  <c r="L54"/>
  <c r="L63"/>
  <c r="L49"/>
  <c r="L67"/>
  <c r="L50"/>
  <c r="L41"/>
  <c r="L55"/>
  <c r="L17"/>
  <c r="L78"/>
  <c r="L7"/>
  <c r="L69"/>
  <c r="L51"/>
  <c r="L46"/>
  <c r="L72"/>
  <c r="L14"/>
  <c r="G36" i="20"/>
  <c r="G71"/>
  <c r="G45"/>
  <c r="G80"/>
  <c r="G81"/>
  <c r="G27"/>
  <c r="G97"/>
  <c r="G25"/>
  <c r="G39"/>
  <c r="G8"/>
  <c r="G83"/>
  <c r="G20"/>
  <c r="G92"/>
  <c r="G17"/>
  <c r="G33"/>
  <c r="G37"/>
  <c r="G57"/>
  <c r="G30"/>
  <c r="G58"/>
  <c r="G16"/>
  <c r="G60"/>
  <c r="G94"/>
  <c r="G72"/>
  <c r="G77"/>
  <c r="G44"/>
  <c r="G38"/>
  <c r="G67"/>
  <c r="G56"/>
  <c r="G10"/>
  <c r="G63"/>
  <c r="G65"/>
  <c r="G7"/>
  <c r="G43"/>
  <c r="G41"/>
  <c r="G22"/>
  <c r="G76"/>
  <c r="G64"/>
  <c r="G66"/>
  <c r="G42"/>
  <c r="G40"/>
  <c r="G19"/>
  <c r="G85"/>
  <c r="G31"/>
  <c r="G35"/>
  <c r="G48"/>
  <c r="G61"/>
  <c r="G95"/>
  <c r="G91"/>
  <c r="G68"/>
  <c r="G59"/>
  <c r="G73"/>
  <c r="G26"/>
  <c r="G82"/>
  <c r="G87"/>
  <c r="G79"/>
  <c r="G84"/>
  <c r="G89"/>
  <c r="G12"/>
  <c r="G70"/>
  <c r="G93"/>
  <c r="G62"/>
  <c r="G78"/>
  <c r="G86"/>
  <c r="G11"/>
  <c r="G74"/>
  <c r="G29"/>
  <c r="G88"/>
  <c r="G32"/>
  <c r="G46"/>
  <c r="G49"/>
  <c r="G21"/>
  <c r="H30" i="19"/>
  <c r="H73"/>
  <c r="H34"/>
  <c r="H47"/>
  <c r="H55"/>
  <c r="H14"/>
  <c r="H43"/>
  <c r="H5"/>
  <c r="H37"/>
  <c r="H9"/>
  <c r="H87"/>
  <c r="H83"/>
  <c r="H52"/>
  <c r="H66"/>
  <c r="H7"/>
  <c r="H64"/>
  <c r="H72"/>
  <c r="H24"/>
  <c r="H11"/>
  <c r="H32"/>
  <c r="H74"/>
  <c r="H50"/>
  <c r="H8"/>
  <c r="H49"/>
  <c r="H59"/>
  <c r="H84"/>
  <c r="H77"/>
  <c r="H86"/>
  <c r="H27"/>
  <c r="H16"/>
  <c r="H39"/>
  <c r="H71"/>
  <c r="H21"/>
  <c r="H68"/>
  <c r="H19"/>
  <c r="H69"/>
  <c r="H46"/>
  <c r="H76"/>
  <c r="H20"/>
  <c r="H57"/>
  <c r="H58"/>
  <c r="H56"/>
  <c r="H75"/>
  <c r="H79"/>
  <c r="H44"/>
  <c r="H17"/>
  <c r="H70"/>
  <c r="H6"/>
  <c r="H13"/>
  <c r="H82"/>
  <c r="H33"/>
  <c r="H80"/>
  <c r="H12"/>
  <c r="H31"/>
  <c r="H48"/>
  <c r="H65"/>
  <c r="H62"/>
  <c r="H15"/>
  <c r="H22"/>
  <c r="H67"/>
  <c r="H26"/>
  <c r="H38"/>
  <c r="H4"/>
  <c r="H25"/>
  <c r="H42"/>
  <c r="H40"/>
  <c r="H29"/>
  <c r="H53"/>
  <c r="H23"/>
  <c r="H28"/>
  <c r="H36"/>
  <c r="H85"/>
  <c r="H60"/>
  <c r="L24" i="18"/>
  <c r="L43"/>
  <c r="K62" i="4"/>
  <c r="M62"/>
  <c r="K35"/>
  <c r="M35"/>
  <c r="K41"/>
  <c r="M41"/>
  <c r="K175"/>
  <c r="M175"/>
  <c r="K69"/>
  <c r="M69"/>
  <c r="K179"/>
  <c r="M179"/>
  <c r="K38"/>
  <c r="M38"/>
  <c r="K156"/>
  <c r="M156"/>
  <c r="K96"/>
  <c r="M96"/>
  <c r="K18"/>
  <c r="M18"/>
  <c r="K151"/>
  <c r="M151"/>
  <c r="K13"/>
  <c r="M13"/>
  <c r="K183"/>
  <c r="M183"/>
  <c r="K113"/>
  <c r="M113"/>
  <c r="K98"/>
  <c r="M98"/>
  <c r="K184"/>
  <c r="M184"/>
  <c r="K71"/>
  <c r="M71"/>
  <c r="K28"/>
  <c r="M28"/>
  <c r="K121"/>
  <c r="M121"/>
  <c r="K82"/>
  <c r="M82"/>
  <c r="K108"/>
  <c r="M108"/>
  <c r="K49"/>
  <c r="M49"/>
  <c r="K106"/>
  <c r="M106"/>
  <c r="K95"/>
  <c r="M95"/>
  <c r="K14"/>
  <c r="M14"/>
  <c r="K176"/>
  <c r="M176"/>
  <c r="K87"/>
  <c r="M87"/>
  <c r="K173"/>
  <c r="M173"/>
  <c r="K174"/>
  <c r="M174"/>
  <c r="K161"/>
  <c r="M161"/>
  <c r="K142"/>
  <c r="M142"/>
  <c r="K72"/>
  <c r="M72"/>
  <c r="K12"/>
  <c r="M12"/>
  <c r="K9"/>
  <c r="M9"/>
  <c r="K77"/>
  <c r="M77"/>
  <c r="K157"/>
  <c r="M157"/>
  <c r="K22"/>
  <c r="M22"/>
  <c r="K105"/>
  <c r="M105"/>
  <c r="K103"/>
  <c r="M103"/>
  <c r="K21"/>
  <c r="M21"/>
  <c r="K54"/>
  <c r="M54"/>
  <c r="K34"/>
  <c r="M34"/>
  <c r="K148"/>
  <c r="M148"/>
  <c r="K92"/>
  <c r="M92"/>
  <c r="K160"/>
  <c r="M160"/>
  <c r="K100"/>
  <c r="M100"/>
  <c r="K88"/>
  <c r="M88"/>
  <c r="K90"/>
  <c r="M90"/>
  <c r="K47"/>
  <c r="M47"/>
  <c r="K129"/>
  <c r="M129"/>
  <c r="K159"/>
  <c r="M159"/>
  <c r="K26"/>
  <c r="M26"/>
  <c r="K78"/>
  <c r="M78"/>
  <c r="K165"/>
  <c r="M165"/>
  <c r="K147"/>
  <c r="M147"/>
  <c r="K52"/>
  <c r="M52"/>
  <c r="K124"/>
  <c r="M124"/>
  <c r="K101"/>
  <c r="M101"/>
  <c r="K128"/>
  <c r="M128"/>
  <c r="K168"/>
  <c r="M168"/>
  <c r="K81"/>
  <c r="M81"/>
  <c r="K123"/>
  <c r="M123"/>
  <c r="K162"/>
  <c r="M162"/>
  <c r="K107"/>
  <c r="M107"/>
  <c r="K68"/>
  <c r="M68"/>
  <c r="K48"/>
  <c r="M48"/>
  <c r="K37"/>
  <c r="M37"/>
  <c r="K104"/>
  <c r="M104"/>
  <c r="K112"/>
  <c r="M112"/>
  <c r="K131"/>
  <c r="M131"/>
  <c r="K117"/>
  <c r="M117"/>
  <c r="K166"/>
  <c r="M166"/>
  <c r="K137"/>
  <c r="M137"/>
  <c r="K145"/>
  <c r="M145"/>
  <c r="K167"/>
  <c r="M167"/>
  <c r="K55"/>
  <c r="M55"/>
  <c r="K39" i="3"/>
  <c r="N39"/>
  <c r="K32"/>
  <c r="N32"/>
  <c r="K100"/>
  <c r="N100"/>
  <c r="K91"/>
  <c r="N91"/>
  <c r="K12"/>
  <c r="N12"/>
  <c r="K42"/>
  <c r="N42"/>
  <c r="K92"/>
  <c r="N92"/>
  <c r="K109"/>
  <c r="N109"/>
  <c r="K15"/>
  <c r="N15"/>
  <c r="K103"/>
  <c r="N103"/>
  <c r="K124"/>
  <c r="N124"/>
  <c r="K135"/>
  <c r="N135"/>
  <c r="K5"/>
  <c r="N5"/>
  <c r="K68"/>
  <c r="N68"/>
  <c r="K60"/>
  <c r="N60"/>
  <c r="K123"/>
  <c r="N123"/>
  <c r="K31"/>
  <c r="N31"/>
  <c r="K107"/>
  <c r="N107"/>
  <c r="K110"/>
  <c r="N110"/>
  <c r="K76"/>
  <c r="N76"/>
  <c r="K4"/>
  <c r="N4"/>
  <c r="K88"/>
  <c r="N88"/>
  <c r="K10"/>
  <c r="N10"/>
  <c r="K55"/>
  <c r="N55"/>
  <c r="K138"/>
  <c r="N138"/>
  <c r="K20"/>
  <c r="N20"/>
  <c r="K126"/>
  <c r="N126"/>
  <c r="K80"/>
  <c r="N80"/>
  <c r="K9"/>
  <c r="N9"/>
  <c r="K111"/>
  <c r="N111"/>
  <c r="K62"/>
  <c r="N62"/>
  <c r="K73"/>
  <c r="N73"/>
  <c r="K94"/>
  <c r="N94"/>
  <c r="K117"/>
  <c r="N117"/>
  <c r="K11"/>
  <c r="N11"/>
  <c r="K142"/>
  <c r="N142"/>
  <c r="K131"/>
  <c r="N131"/>
  <c r="K102"/>
  <c r="N102"/>
  <c r="K120"/>
  <c r="N120"/>
  <c r="K59"/>
  <c r="N59"/>
  <c r="K51"/>
  <c r="N51"/>
  <c r="K134"/>
  <c r="N134"/>
  <c r="K75"/>
  <c r="N75"/>
  <c r="K46"/>
  <c r="N46"/>
  <c r="K125"/>
  <c r="N125"/>
  <c r="K49"/>
  <c r="N49"/>
  <c r="K140"/>
  <c r="N140"/>
  <c r="K22"/>
  <c r="N22"/>
  <c r="K58"/>
  <c r="N58"/>
  <c r="K19"/>
  <c r="N19"/>
  <c r="K41"/>
  <c r="N41"/>
  <c r="K64"/>
  <c r="N64"/>
  <c r="K50"/>
  <c r="N50"/>
  <c r="K127"/>
  <c r="N127"/>
  <c r="K37"/>
  <c r="N37"/>
  <c r="K30"/>
  <c r="N30"/>
  <c r="K70"/>
  <c r="N70"/>
  <c r="K21"/>
  <c r="N21"/>
  <c r="K130"/>
  <c r="N130"/>
  <c r="K85"/>
  <c r="N85"/>
  <c r="K144"/>
  <c r="N144"/>
  <c r="K114"/>
  <c r="N114"/>
  <c r="K26"/>
  <c r="N26"/>
  <c r="K93"/>
  <c r="N93"/>
  <c r="K143"/>
  <c r="N143"/>
  <c r="K90"/>
  <c r="N90"/>
  <c r="K48"/>
  <c r="N48"/>
  <c r="K141"/>
  <c r="N141"/>
  <c r="K83"/>
  <c r="N83"/>
  <c r="K6"/>
  <c r="N6"/>
  <c r="K14"/>
  <c r="N14"/>
  <c r="K74"/>
  <c r="N74"/>
  <c r="K40"/>
  <c r="N40"/>
  <c r="K36"/>
  <c r="N36"/>
  <c r="K112"/>
  <c r="N112"/>
  <c r="K87"/>
  <c r="N87"/>
  <c r="K106"/>
  <c r="N106"/>
  <c r="K113"/>
  <c r="N113"/>
  <c r="K8"/>
  <c r="N8"/>
  <c r="K128"/>
  <c r="N128"/>
  <c r="K66"/>
  <c r="N66"/>
  <c r="K81"/>
  <c r="N81"/>
  <c r="K28"/>
  <c r="N28"/>
  <c r="K71"/>
  <c r="N71"/>
  <c r="K56"/>
  <c r="N56"/>
  <c r="K72"/>
  <c r="N72"/>
  <c r="K57"/>
  <c r="N57"/>
  <c r="K82"/>
  <c r="N82"/>
  <c r="K104"/>
  <c r="N104"/>
  <c r="K139"/>
  <c r="N139"/>
  <c r="K16"/>
  <c r="N16"/>
  <c r="K69"/>
  <c r="N69"/>
  <c r="K119"/>
  <c r="N119"/>
  <c r="K43"/>
  <c r="N43"/>
  <c r="K17"/>
  <c r="N17"/>
  <c r="K96"/>
  <c r="N96"/>
  <c r="K45"/>
  <c r="N45"/>
  <c r="K52"/>
  <c r="N52"/>
  <c r="L2"/>
  <c r="K122"/>
  <c r="N122"/>
  <c r="K61"/>
  <c r="N61"/>
  <c r="K95"/>
  <c r="N95"/>
  <c r="K77"/>
  <c r="N77"/>
  <c r="K118"/>
  <c r="N118"/>
  <c r="K101"/>
  <c r="N101"/>
  <c r="K13"/>
  <c r="N13"/>
  <c r="K7"/>
  <c r="N7"/>
  <c r="K146"/>
  <c r="N146"/>
  <c r="K27"/>
  <c r="N27"/>
  <c r="K99"/>
  <c r="N99"/>
  <c r="K115"/>
  <c r="N115"/>
  <c r="K145"/>
  <c r="N145"/>
  <c r="K133"/>
  <c r="N133"/>
  <c r="K24"/>
  <c r="N24"/>
  <c r="K116"/>
  <c r="N116"/>
  <c r="K34"/>
  <c r="N34"/>
  <c r="K136"/>
  <c r="N136"/>
  <c r="K108"/>
  <c r="N108"/>
  <c r="K38"/>
  <c r="N38"/>
  <c r="K89"/>
  <c r="N89"/>
  <c r="K54"/>
  <c r="N54"/>
  <c r="K98"/>
  <c r="N98"/>
  <c r="K86"/>
  <c r="N86"/>
  <c r="K79"/>
  <c r="N79"/>
  <c r="K86" i="4"/>
  <c r="M86"/>
  <c r="K44"/>
  <c r="M44"/>
  <c r="K150"/>
  <c r="M150"/>
  <c r="K177"/>
  <c r="M177"/>
  <c r="K138"/>
  <c r="M138"/>
  <c r="K75"/>
  <c r="M75"/>
  <c r="K127"/>
  <c r="M127"/>
  <c r="K31"/>
  <c r="M31"/>
  <c r="K172"/>
  <c r="M172"/>
  <c r="K79"/>
  <c r="M79"/>
  <c r="K97"/>
  <c r="M97"/>
  <c r="K51"/>
  <c r="M51"/>
  <c r="K23"/>
  <c r="M23"/>
  <c r="K143"/>
  <c r="M143"/>
  <c r="K178"/>
  <c r="M178"/>
  <c r="K10"/>
  <c r="M10"/>
  <c r="K136"/>
  <c r="M136"/>
  <c r="K24"/>
  <c r="M24"/>
  <c r="K8"/>
  <c r="M8"/>
  <c r="K182"/>
  <c r="M182"/>
  <c r="K53"/>
  <c r="M53"/>
  <c r="K140"/>
  <c r="M140"/>
  <c r="K33"/>
  <c r="M33"/>
  <c r="K50"/>
  <c r="M50"/>
  <c r="K180"/>
  <c r="M180"/>
  <c r="K171"/>
  <c r="M171"/>
  <c r="K43"/>
  <c r="M43"/>
  <c r="K93"/>
  <c r="M93"/>
  <c r="K126"/>
  <c r="M126"/>
  <c r="K114"/>
  <c r="M114"/>
  <c r="K29"/>
  <c r="M29"/>
  <c r="K141"/>
  <c r="M141"/>
  <c r="K163"/>
  <c r="M163"/>
  <c r="K25"/>
  <c r="M25"/>
  <c r="K111"/>
  <c r="M111"/>
  <c r="K118"/>
  <c r="M118"/>
  <c r="K15"/>
  <c r="M15"/>
  <c r="K58"/>
  <c r="M58"/>
  <c r="K139"/>
  <c r="M139"/>
  <c r="K7"/>
  <c r="M7"/>
  <c r="K158"/>
  <c r="M158"/>
  <c r="K80"/>
  <c r="M80"/>
  <c r="K73"/>
  <c r="M73"/>
  <c r="K57"/>
  <c r="M57"/>
  <c r="K56"/>
  <c r="M56"/>
  <c r="K130"/>
  <c r="M130"/>
  <c r="K146"/>
  <c r="M146"/>
  <c r="K122"/>
  <c r="M122"/>
  <c r="K164"/>
  <c r="M164"/>
  <c r="K63"/>
  <c r="M63"/>
  <c r="K185"/>
  <c r="M185"/>
  <c r="K59"/>
  <c r="M59"/>
  <c r="K85"/>
  <c r="M85"/>
  <c r="K40"/>
  <c r="M40"/>
  <c r="K11"/>
  <c r="M11"/>
  <c r="K155"/>
  <c r="M155"/>
  <c r="K115"/>
  <c r="M115"/>
  <c r="K116"/>
  <c r="M116"/>
  <c r="K46"/>
  <c r="M46"/>
  <c r="K36"/>
  <c r="M36"/>
  <c r="K32"/>
  <c r="M32"/>
  <c r="K134"/>
  <c r="M134"/>
  <c r="K67"/>
  <c r="M67"/>
  <c r="K94"/>
  <c r="M94"/>
  <c r="E1" i="6"/>
  <c r="F1"/>
  <c r="G1"/>
  <c r="H1"/>
  <c r="I12" i="18"/>
  <c r="I32"/>
  <c r="I81"/>
  <c r="I52"/>
  <c r="I76"/>
  <c r="I59"/>
  <c r="I14"/>
  <c r="I24"/>
  <c r="I63"/>
  <c r="I22"/>
  <c r="I83"/>
  <c r="I61"/>
  <c r="I70"/>
  <c r="I31"/>
  <c r="I85"/>
  <c r="I13"/>
  <c r="I69"/>
  <c r="I78"/>
  <c r="I43"/>
  <c r="I55"/>
  <c r="I75"/>
  <c r="I71"/>
  <c r="I73"/>
  <c r="I82"/>
  <c r="I77"/>
  <c r="I9"/>
  <c r="I21"/>
  <c r="I54"/>
  <c r="I7"/>
  <c r="I30"/>
  <c r="I5"/>
  <c r="K1"/>
  <c r="I15"/>
  <c r="I40"/>
  <c r="I4"/>
  <c r="I11"/>
  <c r="I62"/>
  <c r="I29"/>
  <c r="I3"/>
  <c r="I84"/>
  <c r="I64"/>
  <c r="I49"/>
  <c r="I19"/>
  <c r="I72"/>
  <c r="I16"/>
  <c r="I74"/>
  <c r="I20"/>
  <c r="I42"/>
  <c r="J42"/>
  <c r="I25"/>
  <c r="I35"/>
  <c r="I26"/>
  <c r="I80"/>
  <c r="I79"/>
  <c r="I17"/>
  <c r="I37"/>
  <c r="I86"/>
  <c r="J86"/>
  <c r="I65"/>
  <c r="I38"/>
  <c r="I53"/>
  <c r="I66"/>
  <c r="I23"/>
  <c r="I6"/>
  <c r="I60"/>
  <c r="I45"/>
  <c r="J45"/>
  <c r="I48"/>
  <c r="I33"/>
  <c r="I67"/>
  <c r="I51"/>
  <c r="I46"/>
  <c r="I27"/>
  <c r="I28"/>
  <c r="I34"/>
  <c r="J34"/>
  <c r="I39"/>
  <c r="I47"/>
  <c r="I36"/>
  <c r="I56"/>
  <c r="I44"/>
  <c r="I8"/>
  <c r="I57"/>
  <c r="I10"/>
  <c r="J10"/>
  <c r="I18"/>
  <c r="I58"/>
  <c r="I68"/>
  <c r="I41"/>
  <c r="J36"/>
  <c r="J82"/>
  <c r="J18"/>
  <c r="J39"/>
  <c r="J48"/>
  <c r="J65"/>
  <c r="J25"/>
  <c r="J64"/>
  <c r="J15"/>
  <c r="J77"/>
  <c r="J69"/>
  <c r="J63"/>
  <c r="J84"/>
  <c r="J28"/>
  <c r="J37"/>
  <c r="J20"/>
  <c r="J3"/>
  <c r="J5"/>
  <c r="J73"/>
  <c r="J85"/>
  <c r="J14"/>
  <c r="J8"/>
  <c r="J27"/>
  <c r="J6"/>
  <c r="J17"/>
  <c r="J74"/>
  <c r="J29"/>
  <c r="J30"/>
  <c r="J71"/>
  <c r="J31"/>
  <c r="J59"/>
  <c r="J57"/>
  <c r="J23"/>
  <c r="J62"/>
  <c r="J75"/>
  <c r="J41"/>
  <c r="J66"/>
  <c r="J80"/>
  <c r="J72"/>
  <c r="J11"/>
  <c r="J54"/>
  <c r="J55"/>
  <c r="J61"/>
  <c r="J52"/>
  <c r="K47"/>
  <c r="K53"/>
  <c r="K14"/>
  <c r="K39"/>
  <c r="K38"/>
  <c r="K59"/>
  <c r="K76"/>
  <c r="K15"/>
  <c r="K65"/>
  <c r="K34"/>
  <c r="K54"/>
  <c r="K73"/>
  <c r="K43"/>
  <c r="K31"/>
  <c r="K83"/>
  <c r="K52"/>
  <c r="K86"/>
  <c r="K81"/>
  <c r="K28"/>
  <c r="K5"/>
  <c r="K32"/>
  <c r="K27"/>
  <c r="K30"/>
  <c r="K12"/>
  <c r="K37"/>
  <c r="K21"/>
  <c r="K82"/>
  <c r="K55"/>
  <c r="K13"/>
  <c r="K85"/>
  <c r="K61"/>
  <c r="K50"/>
  <c r="K41"/>
  <c r="K68"/>
  <c r="K58"/>
  <c r="K18"/>
  <c r="K10"/>
  <c r="K57"/>
  <c r="K8"/>
  <c r="K44"/>
  <c r="K56"/>
  <c r="K36"/>
  <c r="K70"/>
  <c r="K46"/>
  <c r="K51"/>
  <c r="K67"/>
  <c r="K33"/>
  <c r="K48"/>
  <c r="K45"/>
  <c r="K60"/>
  <c r="K6"/>
  <c r="K23"/>
  <c r="K66"/>
  <c r="K24"/>
  <c r="K77"/>
  <c r="K75"/>
  <c r="K78"/>
  <c r="K69"/>
  <c r="K22"/>
  <c r="K17"/>
  <c r="K79"/>
  <c r="K80"/>
  <c r="K26"/>
  <c r="K35"/>
  <c r="K25"/>
  <c r="K42"/>
  <c r="K20"/>
  <c r="K74"/>
  <c r="K16"/>
  <c r="K72"/>
  <c r="K19"/>
  <c r="K49"/>
  <c r="K64"/>
  <c r="K84"/>
  <c r="K3"/>
  <c r="K29"/>
  <c r="K62"/>
  <c r="K11"/>
  <c r="K4"/>
  <c r="K40"/>
  <c r="K7"/>
  <c r="K9"/>
  <c r="K71"/>
  <c r="K63"/>
  <c r="J60"/>
  <c r="J46"/>
  <c r="J16"/>
  <c r="J7"/>
  <c r="J76"/>
  <c r="J56"/>
  <c r="J51"/>
  <c r="J68"/>
  <c r="J67"/>
  <c r="J53"/>
  <c r="J26"/>
  <c r="J19"/>
  <c r="J4"/>
  <c r="J21"/>
  <c r="J43"/>
  <c r="J83"/>
  <c r="J81"/>
  <c r="J13"/>
  <c r="J44"/>
  <c r="J79"/>
  <c r="J70"/>
  <c r="J58"/>
  <c r="J47"/>
  <c r="J33"/>
  <c r="J38"/>
  <c r="J35"/>
  <c r="J49"/>
  <c r="J40"/>
  <c r="J9"/>
  <c r="J78"/>
  <c r="J22"/>
  <c r="J32"/>
  <c r="J12"/>
  <c r="J24"/>
  <c r="J50"/>
  <c r="I65" i="24"/>
  <c r="I46"/>
  <c r="I17"/>
  <c r="K17"/>
  <c r="I41"/>
  <c r="I30"/>
  <c r="I31"/>
  <c r="I35"/>
  <c r="I51"/>
  <c r="J51"/>
  <c r="J12"/>
  <c r="K12"/>
  <c r="I42"/>
  <c r="I54"/>
  <c r="I56"/>
  <c r="I10"/>
  <c r="I45"/>
  <c r="I28"/>
  <c r="I8"/>
  <c r="I48"/>
  <c r="I60"/>
  <c r="I63"/>
  <c r="I4"/>
  <c r="I44"/>
  <c r="I18"/>
  <c r="I33"/>
  <c r="I21"/>
  <c r="I57"/>
  <c r="I3"/>
  <c r="I67"/>
  <c r="I26"/>
  <c r="I32"/>
  <c r="I11"/>
  <c r="I61"/>
  <c r="I49"/>
  <c r="I66"/>
  <c r="I9"/>
  <c r="I36"/>
  <c r="I15"/>
  <c r="I24"/>
  <c r="I40"/>
  <c r="I38"/>
  <c r="I52"/>
  <c r="I43"/>
  <c r="I29"/>
  <c r="I53"/>
  <c r="I16"/>
  <c r="I37"/>
  <c r="I7"/>
  <c r="I25"/>
  <c r="I59"/>
  <c r="I64"/>
  <c r="I47"/>
  <c r="I14"/>
  <c r="J17"/>
  <c r="I58"/>
  <c r="I68"/>
  <c r="I50"/>
  <c r="I62"/>
  <c r="I19"/>
  <c r="I27"/>
  <c r="I55"/>
  <c r="I22"/>
  <c r="I34"/>
  <c r="I6"/>
  <c r="I13"/>
  <c r="K1"/>
  <c r="J35"/>
  <c r="I20"/>
  <c r="I39"/>
  <c r="I5"/>
  <c r="I412" i="23"/>
  <c r="I432"/>
  <c r="I347"/>
  <c r="I294"/>
  <c r="I570"/>
  <c r="I315"/>
  <c r="I309"/>
  <c r="I593"/>
  <c r="I95"/>
  <c r="I493"/>
  <c r="I333"/>
  <c r="I68"/>
  <c r="I473"/>
  <c r="I575"/>
  <c r="I456"/>
  <c r="I497"/>
  <c r="I332"/>
  <c r="I257"/>
  <c r="I225"/>
  <c r="I223"/>
  <c r="I272"/>
  <c r="I589"/>
  <c r="I500"/>
  <c r="I163"/>
  <c r="I221"/>
  <c r="I289"/>
  <c r="I418"/>
  <c r="I496"/>
  <c r="I522"/>
  <c r="I22"/>
  <c r="I458"/>
  <c r="I314"/>
  <c r="I25"/>
  <c r="I250"/>
  <c r="I211"/>
  <c r="I550"/>
  <c r="I558"/>
  <c r="I132"/>
  <c r="I463"/>
  <c r="I490"/>
  <c r="I470"/>
  <c r="I601"/>
  <c r="I326"/>
  <c r="I48"/>
  <c r="I109"/>
  <c r="I476"/>
  <c r="I286"/>
  <c r="I183"/>
  <c r="I266"/>
  <c r="I486"/>
  <c r="I555"/>
  <c r="I156"/>
  <c r="I141"/>
  <c r="I59"/>
  <c r="I249"/>
  <c r="I254"/>
  <c r="I337"/>
  <c r="I548"/>
  <c r="I93"/>
  <c r="I425"/>
  <c r="I533"/>
  <c r="I602"/>
  <c r="I145"/>
  <c r="I186"/>
  <c r="I269"/>
  <c r="I263"/>
  <c r="I75"/>
  <c r="I531"/>
  <c r="I245"/>
  <c r="I246"/>
  <c r="I96"/>
  <c r="I331"/>
  <c r="I155"/>
  <c r="I213"/>
  <c r="I298"/>
  <c r="I633"/>
  <c r="I138"/>
  <c r="I580"/>
  <c r="I167"/>
  <c r="I316"/>
  <c r="I162"/>
  <c r="I292"/>
  <c r="I520"/>
  <c r="I123"/>
  <c r="I560"/>
  <c r="I505"/>
  <c r="I135"/>
  <c r="I507"/>
  <c r="I308"/>
  <c r="I565"/>
  <c r="I573"/>
  <c r="I74"/>
  <c r="I519"/>
  <c r="I632"/>
  <c r="I201"/>
  <c r="I492"/>
  <c r="I185"/>
  <c r="I504"/>
  <c r="I595"/>
  <c r="I310"/>
  <c r="I541"/>
  <c r="I153"/>
  <c r="I113"/>
  <c r="I553"/>
  <c r="I190"/>
  <c r="I544"/>
  <c r="I604"/>
  <c r="I202"/>
  <c r="I114"/>
  <c r="I420"/>
  <c r="I341"/>
  <c r="I215"/>
  <c r="I605"/>
  <c r="I99"/>
  <c r="I216"/>
  <c r="I368"/>
  <c r="I559"/>
  <c r="I475"/>
  <c r="I335"/>
  <c r="I60"/>
  <c r="I402"/>
  <c r="I631"/>
  <c r="I139"/>
  <c r="I108"/>
  <c r="I495"/>
  <c r="I516"/>
  <c r="I280"/>
  <c r="I623"/>
  <c r="I57"/>
  <c r="I239"/>
  <c r="I622"/>
  <c r="I413"/>
  <c r="I285"/>
  <c r="I192"/>
  <c r="I603"/>
  <c r="I277"/>
  <c r="I591"/>
  <c r="I447"/>
  <c r="I88"/>
  <c r="I581"/>
  <c r="I499"/>
  <c r="I148"/>
  <c r="I582"/>
  <c r="I571"/>
  <c r="I127"/>
  <c r="I312"/>
  <c r="I175"/>
  <c r="I232"/>
  <c r="I563"/>
  <c r="I501"/>
  <c r="I579"/>
  <c r="I598"/>
  <c r="I521"/>
  <c r="I110"/>
  <c r="I528"/>
  <c r="I345"/>
  <c r="I297"/>
  <c r="I465"/>
  <c r="I147"/>
  <c r="I484"/>
  <c r="I508"/>
  <c r="I136"/>
  <c r="I551"/>
  <c r="I69"/>
  <c r="I288"/>
  <c r="I480"/>
  <c r="I569"/>
  <c r="I348"/>
  <c r="I27"/>
  <c r="I577"/>
  <c r="I524"/>
  <c r="I358"/>
  <c r="I64"/>
  <c r="I628"/>
  <c r="I511"/>
  <c r="I625"/>
  <c r="I260"/>
  <c r="I302"/>
  <c r="I346"/>
  <c r="I509"/>
  <c r="I585"/>
  <c r="I322"/>
  <c r="I122"/>
  <c r="I5"/>
  <c r="I607"/>
  <c r="I295"/>
  <c r="I472"/>
  <c r="I460"/>
  <c r="I158"/>
  <c r="I546"/>
  <c r="I228"/>
  <c r="I572"/>
  <c r="I98"/>
  <c r="I467"/>
  <c r="I45"/>
  <c r="I126"/>
  <c r="I271"/>
  <c r="I324"/>
  <c r="I84"/>
  <c r="I620"/>
  <c r="I363"/>
  <c r="I584"/>
  <c r="I523"/>
  <c r="I409"/>
  <c r="I498"/>
  <c r="I112"/>
  <c r="I267"/>
  <c r="I38"/>
  <c r="I262"/>
  <c r="I50"/>
  <c r="I540"/>
  <c r="I340"/>
  <c r="I305"/>
  <c r="I599"/>
  <c r="I349"/>
  <c r="I634"/>
  <c r="I281"/>
  <c r="I464"/>
  <c r="I111"/>
  <c r="I352"/>
  <c r="I479"/>
  <c r="I629"/>
  <c r="I446"/>
  <c r="I327"/>
  <c r="I117"/>
  <c r="I373"/>
  <c r="I323"/>
  <c r="I270"/>
  <c r="I299"/>
  <c r="I103"/>
  <c r="I231"/>
  <c r="I351"/>
  <c r="I293"/>
  <c r="I206"/>
  <c r="I621"/>
  <c r="I583"/>
  <c r="I282"/>
  <c r="I275"/>
  <c r="I217"/>
  <c r="I204"/>
  <c r="I142"/>
  <c r="I483"/>
  <c r="I311"/>
  <c r="I626"/>
  <c r="I517"/>
  <c r="I556"/>
  <c r="I329"/>
  <c r="I527"/>
  <c r="I8"/>
  <c r="I462"/>
  <c r="I474"/>
  <c r="I510"/>
  <c r="I491"/>
  <c r="I574"/>
  <c r="I344"/>
  <c r="I168"/>
  <c r="I459"/>
  <c r="I482"/>
  <c r="I530"/>
  <c r="I318"/>
  <c r="I125"/>
  <c r="I290"/>
  <c r="I512"/>
  <c r="I227"/>
  <c r="I526"/>
  <c r="I566"/>
  <c r="I193"/>
  <c r="I233"/>
  <c r="I82"/>
  <c r="I468"/>
  <c r="I532"/>
  <c r="I624"/>
  <c r="I268"/>
  <c r="I247"/>
  <c r="I353"/>
  <c r="I224"/>
  <c r="I319"/>
  <c r="I539"/>
  <c r="I586"/>
  <c r="I303"/>
  <c r="I129"/>
  <c r="I300"/>
  <c r="I578"/>
  <c r="I488"/>
  <c r="I160"/>
  <c r="I630"/>
  <c r="I179"/>
  <c r="I243"/>
  <c r="I471"/>
  <c r="I252"/>
  <c r="I195"/>
  <c r="I535"/>
  <c r="I466"/>
  <c r="I355"/>
  <c r="I79"/>
  <c r="I43"/>
  <c r="I422"/>
  <c r="I431"/>
  <c r="I47"/>
  <c r="I610"/>
  <c r="I364"/>
  <c r="I67"/>
  <c r="I391"/>
  <c r="I407"/>
  <c r="I383"/>
  <c r="I404"/>
  <c r="I149"/>
  <c r="I428"/>
  <c r="I13"/>
  <c r="I506"/>
  <c r="I244"/>
  <c r="I28"/>
  <c r="I343"/>
  <c r="I220"/>
  <c r="I265"/>
  <c r="I606"/>
  <c r="I235"/>
  <c r="I55"/>
  <c r="I12"/>
  <c r="I307"/>
  <c r="I241"/>
  <c r="I104"/>
  <c r="I547"/>
  <c r="I543"/>
  <c r="I31"/>
  <c r="I248"/>
  <c r="I279"/>
  <c r="I83"/>
  <c r="I97"/>
  <c r="I406"/>
  <c r="I237"/>
  <c r="I157"/>
  <c r="I238"/>
  <c r="I212"/>
  <c r="I259"/>
  <c r="I306"/>
  <c r="I49"/>
  <c r="I596"/>
  <c r="I120"/>
  <c r="I161"/>
  <c r="I489"/>
  <c r="I562"/>
  <c r="I513"/>
  <c r="I284"/>
  <c r="I356"/>
  <c r="I140"/>
  <c r="I230"/>
  <c r="I118"/>
  <c r="I226"/>
  <c r="I105"/>
  <c r="I400"/>
  <c r="I448"/>
  <c r="I554"/>
  <c r="I444"/>
  <c r="I234"/>
  <c r="I477"/>
  <c r="I164"/>
  <c r="I613"/>
  <c r="I430"/>
  <c r="I240"/>
  <c r="I182"/>
  <c r="I143"/>
  <c r="I32"/>
  <c r="I209"/>
  <c r="I176"/>
  <c r="I503"/>
  <c r="I256"/>
  <c r="I529"/>
  <c r="I287"/>
  <c r="I366"/>
  <c r="I549"/>
  <c r="I23"/>
  <c r="I325"/>
  <c r="I40"/>
  <c r="I457"/>
  <c r="I494"/>
  <c r="I218"/>
  <c r="I205"/>
  <c r="I537"/>
  <c r="I187"/>
  <c r="I427"/>
  <c r="I152"/>
  <c r="I611"/>
  <c r="I242"/>
  <c r="I261"/>
  <c r="I255"/>
  <c r="I376"/>
  <c r="I236"/>
  <c r="I200"/>
  <c r="I87"/>
  <c r="I377"/>
  <c r="I170"/>
  <c r="I354"/>
  <c r="I229"/>
  <c r="I330"/>
  <c r="I592"/>
  <c r="I557"/>
  <c r="I130"/>
  <c r="I534"/>
  <c r="I80"/>
  <c r="I518"/>
  <c r="I627"/>
  <c r="I481"/>
  <c r="I336"/>
  <c r="I296"/>
  <c r="I426"/>
  <c r="I401"/>
  <c r="I54"/>
  <c r="I441"/>
  <c r="I414"/>
  <c r="I144"/>
  <c r="I423"/>
  <c r="I119"/>
  <c r="I416"/>
  <c r="I342"/>
  <c r="I169"/>
  <c r="I115"/>
  <c r="I357"/>
  <c r="I301"/>
  <c r="I91"/>
  <c r="I214"/>
  <c r="I614"/>
  <c r="I419"/>
  <c r="I317"/>
  <c r="I35"/>
  <c r="I334"/>
  <c r="I90"/>
  <c r="I469"/>
  <c r="I478"/>
  <c r="I73"/>
  <c r="I72"/>
  <c r="I304"/>
  <c r="I4"/>
  <c r="I339"/>
  <c r="I485"/>
  <c r="I590"/>
  <c r="I561"/>
  <c r="I70"/>
  <c r="I487"/>
  <c r="I415"/>
  <c r="I21"/>
  <c r="I399"/>
  <c r="I92"/>
  <c r="I274"/>
  <c r="I33"/>
  <c r="I107"/>
  <c r="I405"/>
  <c r="I194"/>
  <c r="I219"/>
  <c r="I210"/>
  <c r="I191"/>
  <c r="I159"/>
  <c r="I177"/>
  <c r="I137"/>
  <c r="I291"/>
  <c r="I85"/>
  <c r="I545"/>
  <c r="I608"/>
  <c r="I417"/>
  <c r="I612"/>
  <c r="I180"/>
  <c r="I165"/>
  <c r="I18"/>
  <c r="I552"/>
  <c r="I386"/>
  <c r="I359"/>
  <c r="I365"/>
  <c r="I374"/>
  <c r="I361"/>
  <c r="I616"/>
  <c r="I63"/>
  <c r="I618"/>
  <c r="I453"/>
  <c r="I435"/>
  <c r="I258"/>
  <c r="I124"/>
  <c r="I197"/>
  <c r="I461"/>
  <c r="I564"/>
  <c r="I379"/>
  <c r="I398"/>
  <c r="I19"/>
  <c r="I62"/>
  <c r="I392"/>
  <c r="I382"/>
  <c r="I396"/>
  <c r="I568"/>
  <c r="I385"/>
  <c r="I184"/>
  <c r="I101"/>
  <c r="I421"/>
  <c r="I384"/>
  <c r="I76"/>
  <c r="I443"/>
  <c r="I171"/>
  <c r="I410"/>
  <c r="I10"/>
  <c r="I77"/>
  <c r="I362"/>
  <c r="I198"/>
  <c r="I619"/>
  <c r="I515"/>
  <c r="I173"/>
  <c r="I26"/>
  <c r="I434"/>
  <c r="I199"/>
  <c r="I203"/>
  <c r="I34"/>
  <c r="I178"/>
  <c r="I381"/>
  <c r="I196"/>
  <c r="I393"/>
  <c r="I94"/>
  <c r="I11"/>
  <c r="I154"/>
  <c r="I437"/>
  <c r="I320"/>
  <c r="I542"/>
  <c r="I438"/>
  <c r="I597"/>
  <c r="I403"/>
  <c r="I56"/>
  <c r="I367"/>
  <c r="I387"/>
  <c r="I106"/>
  <c r="I6"/>
  <c r="I174"/>
  <c r="I251"/>
  <c r="I370"/>
  <c r="I30"/>
  <c r="I455"/>
  <c r="I264"/>
  <c r="I78"/>
  <c r="I390"/>
  <c r="I360"/>
  <c r="I439"/>
  <c r="I440"/>
  <c r="I128"/>
  <c r="I450"/>
  <c r="I338"/>
  <c r="I222"/>
  <c r="I121"/>
  <c r="I576"/>
  <c r="I65"/>
  <c r="I609"/>
  <c r="I134"/>
  <c r="I502"/>
  <c r="I39"/>
  <c r="I313"/>
  <c r="I514"/>
  <c r="I17"/>
  <c r="I52"/>
  <c r="I369"/>
  <c r="I372"/>
  <c r="I395"/>
  <c r="I51"/>
  <c r="I389"/>
  <c r="I615"/>
  <c r="I46"/>
  <c r="I116"/>
  <c r="I600"/>
  <c r="I44"/>
  <c r="I328"/>
  <c r="I394"/>
  <c r="I41"/>
  <c r="I3"/>
  <c r="I436"/>
  <c r="I24"/>
  <c r="I150"/>
  <c r="I411"/>
  <c r="I37"/>
  <c r="I451"/>
  <c r="I102"/>
  <c r="I445"/>
  <c r="I442"/>
  <c r="I146"/>
  <c r="I66"/>
  <c r="I181"/>
  <c r="I424"/>
  <c r="I172"/>
  <c r="I36"/>
  <c r="I538"/>
  <c r="I433"/>
  <c r="I133"/>
  <c r="I588"/>
  <c r="I429"/>
  <c r="I378"/>
  <c r="I53"/>
  <c r="I375"/>
  <c r="I253"/>
  <c r="I189"/>
  <c r="I278"/>
  <c r="I71"/>
  <c r="I207"/>
  <c r="K1"/>
  <c r="L1"/>
  <c r="I454"/>
  <c r="I380"/>
  <c r="I7"/>
  <c r="I16"/>
  <c r="I208"/>
  <c r="I15"/>
  <c r="I567"/>
  <c r="I20"/>
  <c r="I276"/>
  <c r="I166"/>
  <c r="I29"/>
  <c r="I452"/>
  <c r="I9"/>
  <c r="I61"/>
  <c r="I42"/>
  <c r="I449"/>
  <c r="I350"/>
  <c r="I408"/>
  <c r="I188"/>
  <c r="I131"/>
  <c r="I594"/>
  <c r="I89"/>
  <c r="I388"/>
  <c r="I371"/>
  <c r="I81"/>
  <c r="I587"/>
  <c r="I58"/>
  <c r="I86"/>
  <c r="I273"/>
  <c r="I525"/>
  <c r="I151"/>
  <c r="I14"/>
  <c r="I617"/>
  <c r="I283"/>
  <c r="I100"/>
  <c r="I397"/>
  <c r="I536"/>
  <c r="K51" i="24"/>
  <c r="J65"/>
  <c r="J46"/>
  <c r="K5"/>
  <c r="J5"/>
  <c r="J55"/>
  <c r="K55"/>
  <c r="K14"/>
  <c r="J14"/>
  <c r="K53"/>
  <c r="J53"/>
  <c r="J15"/>
  <c r="K15"/>
  <c r="J32"/>
  <c r="K32"/>
  <c r="K18"/>
  <c r="J18"/>
  <c r="J28"/>
  <c r="J39"/>
  <c r="J27"/>
  <c r="K27"/>
  <c r="J47"/>
  <c r="J36"/>
  <c r="K36"/>
  <c r="J26"/>
  <c r="K26"/>
  <c r="J44"/>
  <c r="K44"/>
  <c r="J45"/>
  <c r="J9"/>
  <c r="K9"/>
  <c r="J20"/>
  <c r="K20"/>
  <c r="J19"/>
  <c r="K19"/>
  <c r="J64"/>
  <c r="K64"/>
  <c r="J29"/>
  <c r="K29"/>
  <c r="J67"/>
  <c r="L1"/>
  <c r="J30"/>
  <c r="K30"/>
  <c r="J62"/>
  <c r="K62"/>
  <c r="J59"/>
  <c r="J43"/>
  <c r="J3"/>
  <c r="K3"/>
  <c r="J63"/>
  <c r="J56"/>
  <c r="K56"/>
  <c r="J41"/>
  <c r="K41"/>
  <c r="J10"/>
  <c r="K10"/>
  <c r="J13"/>
  <c r="K13"/>
  <c r="J50"/>
  <c r="J25"/>
  <c r="K25"/>
  <c r="J52"/>
  <c r="K52"/>
  <c r="J66"/>
  <c r="K66"/>
  <c r="J60"/>
  <c r="J54"/>
  <c r="K54"/>
  <c r="K4"/>
  <c r="J4"/>
  <c r="J6"/>
  <c r="K6"/>
  <c r="J68"/>
  <c r="K7"/>
  <c r="J7"/>
  <c r="J38"/>
  <c r="K38"/>
  <c r="K49"/>
  <c r="J49"/>
  <c r="J57"/>
  <c r="K57"/>
  <c r="J42"/>
  <c r="K42"/>
  <c r="J37"/>
  <c r="K37"/>
  <c r="J48"/>
  <c r="K48"/>
  <c r="J34"/>
  <c r="J58"/>
  <c r="K58"/>
  <c r="J40"/>
  <c r="K40"/>
  <c r="J61"/>
  <c r="K61"/>
  <c r="J21"/>
  <c r="K21"/>
  <c r="J22"/>
  <c r="K22"/>
  <c r="K16"/>
  <c r="J16"/>
  <c r="J24"/>
  <c r="K24"/>
  <c r="J11"/>
  <c r="K11"/>
  <c r="J33"/>
  <c r="K33"/>
  <c r="K8"/>
  <c r="J8"/>
  <c r="J31"/>
  <c r="K31"/>
  <c r="J188" i="23"/>
  <c r="K188"/>
  <c r="J442"/>
  <c r="K442"/>
  <c r="J360"/>
  <c r="K360"/>
  <c r="J568"/>
  <c r="K568"/>
  <c r="J487"/>
  <c r="K487"/>
  <c r="J377"/>
  <c r="K377"/>
  <c r="J259"/>
  <c r="K259"/>
  <c r="J179"/>
  <c r="K179"/>
  <c r="J217"/>
  <c r="K217"/>
  <c r="J122"/>
  <c r="K122"/>
  <c r="J582"/>
  <c r="K582"/>
  <c r="J135"/>
  <c r="K135"/>
  <c r="J456"/>
  <c r="K456"/>
  <c r="J587"/>
  <c r="K587"/>
  <c r="J445"/>
  <c r="K445"/>
  <c r="J542"/>
  <c r="K542"/>
  <c r="J461"/>
  <c r="K461"/>
  <c r="J73"/>
  <c r="K73"/>
  <c r="J152"/>
  <c r="K152"/>
  <c r="J562"/>
  <c r="K562"/>
  <c r="J355"/>
  <c r="K355"/>
  <c r="J556"/>
  <c r="K556"/>
  <c r="J599"/>
  <c r="K599"/>
  <c r="J501"/>
  <c r="K501"/>
  <c r="J153"/>
  <c r="K153"/>
  <c r="J315"/>
  <c r="K315"/>
  <c r="J14"/>
  <c r="K14"/>
  <c r="J81"/>
  <c r="K81"/>
  <c r="J350"/>
  <c r="K350"/>
  <c r="J276"/>
  <c r="K276"/>
  <c r="J380"/>
  <c r="K380"/>
  <c r="J375"/>
  <c r="K375"/>
  <c r="J36"/>
  <c r="K36"/>
  <c r="J102"/>
  <c r="K102"/>
  <c r="J41"/>
  <c r="K41"/>
  <c r="J389"/>
  <c r="K389"/>
  <c r="J313"/>
  <c r="K313"/>
  <c r="J222"/>
  <c r="K222"/>
  <c r="J78"/>
  <c r="K78"/>
  <c r="J106"/>
  <c r="K106"/>
  <c r="J320"/>
  <c r="K320"/>
  <c r="J178"/>
  <c r="K178"/>
  <c r="J619"/>
  <c r="K619"/>
  <c r="J76"/>
  <c r="K76"/>
  <c r="J382"/>
  <c r="K382"/>
  <c r="J197"/>
  <c r="K197"/>
  <c r="J361"/>
  <c r="K361"/>
  <c r="J180"/>
  <c r="K180"/>
  <c r="J177"/>
  <c r="K177"/>
  <c r="J33"/>
  <c r="K33"/>
  <c r="J561"/>
  <c r="K561"/>
  <c r="J478"/>
  <c r="K478"/>
  <c r="J214"/>
  <c r="K214"/>
  <c r="J119"/>
  <c r="K119"/>
  <c r="J296"/>
  <c r="K296"/>
  <c r="J557"/>
  <c r="K557"/>
  <c r="J200"/>
  <c r="K200"/>
  <c r="J427"/>
  <c r="K427"/>
  <c r="J325"/>
  <c r="K325"/>
  <c r="J176"/>
  <c r="K176"/>
  <c r="J164"/>
  <c r="K164"/>
  <c r="J226"/>
  <c r="K226"/>
  <c r="J489"/>
  <c r="K489"/>
  <c r="J238"/>
  <c r="K238"/>
  <c r="J31"/>
  <c r="K31"/>
  <c r="J235"/>
  <c r="K235"/>
  <c r="J13"/>
  <c r="K13"/>
  <c r="J364"/>
  <c r="K364"/>
  <c r="J466"/>
  <c r="K466"/>
  <c r="J160"/>
  <c r="K160"/>
  <c r="J319"/>
  <c r="K319"/>
  <c r="J82"/>
  <c r="K82"/>
  <c r="J125"/>
  <c r="K125"/>
  <c r="J491"/>
  <c r="K491"/>
  <c r="J517"/>
  <c r="K517"/>
  <c r="J282"/>
  <c r="K282"/>
  <c r="J299"/>
  <c r="K299"/>
  <c r="J479"/>
  <c r="K479"/>
  <c r="J305"/>
  <c r="K305"/>
  <c r="J498"/>
  <c r="K498"/>
  <c r="J271"/>
  <c r="K271"/>
  <c r="J158"/>
  <c r="K158"/>
  <c r="J585"/>
  <c r="K585"/>
  <c r="J64"/>
  <c r="K64"/>
  <c r="J288"/>
  <c r="K288"/>
  <c r="J297"/>
  <c r="K297"/>
  <c r="J563"/>
  <c r="K563"/>
  <c r="J499"/>
  <c r="K499"/>
  <c r="J285"/>
  <c r="K285"/>
  <c r="J495"/>
  <c r="K495"/>
  <c r="J559"/>
  <c r="K559"/>
  <c r="J114"/>
  <c r="K114"/>
  <c r="J541"/>
  <c r="K541"/>
  <c r="J519"/>
  <c r="K519"/>
  <c r="J560"/>
  <c r="K560"/>
  <c r="J138"/>
  <c r="K138"/>
  <c r="J245"/>
  <c r="K245"/>
  <c r="J533"/>
  <c r="K533"/>
  <c r="J141"/>
  <c r="K141"/>
  <c r="J109"/>
  <c r="K109"/>
  <c r="J558"/>
  <c r="K558"/>
  <c r="J522"/>
  <c r="K522"/>
  <c r="J272"/>
  <c r="K272"/>
  <c r="J473"/>
  <c r="K473"/>
  <c r="J570"/>
  <c r="K570"/>
  <c r="J16"/>
  <c r="K16"/>
  <c r="J576"/>
  <c r="K576"/>
  <c r="J171"/>
  <c r="K171"/>
  <c r="J405"/>
  <c r="K405"/>
  <c r="J401"/>
  <c r="K401"/>
  <c r="J430"/>
  <c r="K430"/>
  <c r="J244"/>
  <c r="K244"/>
  <c r="J532"/>
  <c r="K532"/>
  <c r="J446"/>
  <c r="K446"/>
  <c r="J511"/>
  <c r="K511"/>
  <c r="J335"/>
  <c r="K335"/>
  <c r="J286"/>
  <c r="K286"/>
  <c r="J166"/>
  <c r="K166"/>
  <c r="J121"/>
  <c r="K121"/>
  <c r="J443"/>
  <c r="K443"/>
  <c r="J107"/>
  <c r="K107"/>
  <c r="J130"/>
  <c r="K130"/>
  <c r="J212"/>
  <c r="K212"/>
  <c r="J468"/>
  <c r="K468"/>
  <c r="J322"/>
  <c r="K322"/>
  <c r="J575"/>
  <c r="K575"/>
  <c r="J371"/>
  <c r="K371"/>
  <c r="J449"/>
  <c r="K449"/>
  <c r="J20"/>
  <c r="K20"/>
  <c r="J454"/>
  <c r="K454"/>
  <c r="J53"/>
  <c r="K53"/>
  <c r="J172"/>
  <c r="K172"/>
  <c r="J451"/>
  <c r="K451"/>
  <c r="J394"/>
  <c r="K394"/>
  <c r="J51"/>
  <c r="K51"/>
  <c r="J39"/>
  <c r="K39"/>
  <c r="J338"/>
  <c r="K338"/>
  <c r="J264"/>
  <c r="K264"/>
  <c r="J387"/>
  <c r="K387"/>
  <c r="J437"/>
  <c r="K437"/>
  <c r="J34"/>
  <c r="K34"/>
  <c r="J198"/>
  <c r="K198"/>
  <c r="J384"/>
  <c r="K384"/>
  <c r="J392"/>
  <c r="K392"/>
  <c r="J124"/>
  <c r="K124"/>
  <c r="J374"/>
  <c r="K374"/>
  <c r="J612"/>
  <c r="K612"/>
  <c r="J159"/>
  <c r="K159"/>
  <c r="J274"/>
  <c r="K274"/>
  <c r="J590"/>
  <c r="K590"/>
  <c r="J469"/>
  <c r="K469"/>
  <c r="J91"/>
  <c r="K91"/>
  <c r="J423"/>
  <c r="K423"/>
  <c r="J336"/>
  <c r="K336"/>
  <c r="J592"/>
  <c r="K592"/>
  <c r="J236"/>
  <c r="K236"/>
  <c r="J187"/>
  <c r="K187"/>
  <c r="J23"/>
  <c r="K23"/>
  <c r="J209"/>
  <c r="K209"/>
  <c r="J477"/>
  <c r="K477"/>
  <c r="J118"/>
  <c r="K118"/>
  <c r="J161"/>
  <c r="K161"/>
  <c r="J157"/>
  <c r="K157"/>
  <c r="J543"/>
  <c r="K543"/>
  <c r="J606"/>
  <c r="K606"/>
  <c r="J428"/>
  <c r="K428"/>
  <c r="J610"/>
  <c r="K610"/>
  <c r="J535"/>
  <c r="K535"/>
  <c r="J488"/>
  <c r="K488"/>
  <c r="J224"/>
  <c r="K224"/>
  <c r="J233"/>
  <c r="K233"/>
  <c r="J318"/>
  <c r="K318"/>
  <c r="J510"/>
  <c r="K510"/>
  <c r="J626"/>
  <c r="K626"/>
  <c r="J583"/>
  <c r="K583"/>
  <c r="J270"/>
  <c r="K270"/>
  <c r="J352"/>
  <c r="K352"/>
  <c r="J340"/>
  <c r="K340"/>
  <c r="J409"/>
  <c r="K409"/>
  <c r="J126"/>
  <c r="K126"/>
  <c r="K460"/>
  <c r="J460"/>
  <c r="J509"/>
  <c r="K509"/>
  <c r="J358"/>
  <c r="K358"/>
  <c r="K69"/>
  <c r="J69"/>
  <c r="J345"/>
  <c r="K345"/>
  <c r="J232"/>
  <c r="K232"/>
  <c r="J581"/>
  <c r="K581"/>
  <c r="J413"/>
  <c r="K413"/>
  <c r="J108"/>
  <c r="K108"/>
  <c r="J368"/>
  <c r="K368"/>
  <c r="J202"/>
  <c r="K202"/>
  <c r="J310"/>
  <c r="K310"/>
  <c r="J74"/>
  <c r="K74"/>
  <c r="J123"/>
  <c r="K123"/>
  <c r="J633"/>
  <c r="K633"/>
  <c r="J531"/>
  <c r="K531"/>
  <c r="J425"/>
  <c r="K425"/>
  <c r="J156"/>
  <c r="K156"/>
  <c r="K48"/>
  <c r="J48"/>
  <c r="J550"/>
  <c r="K550"/>
  <c r="J496"/>
  <c r="K496"/>
  <c r="J223"/>
  <c r="K223"/>
  <c r="J68"/>
  <c r="K68"/>
  <c r="J294"/>
  <c r="K294"/>
  <c r="J58"/>
  <c r="K58"/>
  <c r="J436"/>
  <c r="K436"/>
  <c r="J438"/>
  <c r="K438"/>
  <c r="J564"/>
  <c r="K564"/>
  <c r="K72"/>
  <c r="J72"/>
  <c r="J534"/>
  <c r="K534"/>
  <c r="J400"/>
  <c r="K400"/>
  <c r="J391"/>
  <c r="K391"/>
  <c r="J344"/>
  <c r="K344"/>
  <c r="J349"/>
  <c r="K349"/>
  <c r="J569"/>
  <c r="K569"/>
  <c r="J280"/>
  <c r="K280"/>
  <c r="J201"/>
  <c r="K201"/>
  <c r="J249"/>
  <c r="K249"/>
  <c r="J463"/>
  <c r="K463"/>
  <c r="J617"/>
  <c r="K617"/>
  <c r="J253"/>
  <c r="K253"/>
  <c r="J514"/>
  <c r="K514"/>
  <c r="J515"/>
  <c r="K515"/>
  <c r="J137"/>
  <c r="K137"/>
  <c r="J416"/>
  <c r="K416"/>
  <c r="J503"/>
  <c r="K503"/>
  <c r="J248"/>
  <c r="K248"/>
  <c r="J630"/>
  <c r="K630"/>
  <c r="J275"/>
  <c r="K275"/>
  <c r="J629"/>
  <c r="K629"/>
  <c r="J628"/>
  <c r="K628"/>
  <c r="J148"/>
  <c r="K148"/>
  <c r="J420"/>
  <c r="K420"/>
  <c r="J580"/>
  <c r="K580"/>
  <c r="J602"/>
  <c r="K602"/>
  <c r="J22"/>
  <c r="K22"/>
  <c r="J388"/>
  <c r="K388"/>
  <c r="L303"/>
  <c r="L368"/>
  <c r="L117"/>
  <c r="L291"/>
  <c r="L281"/>
  <c r="L631"/>
  <c r="L344"/>
  <c r="L480"/>
  <c r="L323"/>
  <c r="L108"/>
  <c r="L168"/>
  <c r="L280"/>
  <c r="L629"/>
  <c r="L446"/>
  <c r="L327"/>
  <c r="L413"/>
  <c r="L85"/>
  <c r="L578"/>
  <c r="L190"/>
  <c r="L604"/>
  <c r="L202"/>
  <c r="L114"/>
  <c r="L420"/>
  <c r="L582"/>
  <c r="L341"/>
  <c r="L215"/>
  <c r="L605"/>
  <c r="L347"/>
  <c r="L474"/>
  <c r="L209"/>
  <c r="L309"/>
  <c r="L229"/>
  <c r="L593"/>
  <c r="L373"/>
  <c r="L493"/>
  <c r="L574"/>
  <c r="L575"/>
  <c r="L320"/>
  <c r="L467"/>
  <c r="L175"/>
  <c r="L497"/>
  <c r="L45"/>
  <c r="L223"/>
  <c r="L589"/>
  <c r="L288"/>
  <c r="L463"/>
  <c r="L634"/>
  <c r="L510"/>
  <c r="L127"/>
  <c r="L258"/>
  <c r="L326"/>
  <c r="L129"/>
  <c r="L464"/>
  <c r="L98"/>
  <c r="L286"/>
  <c r="L312"/>
  <c r="L270"/>
  <c r="L266"/>
  <c r="L348"/>
  <c r="L244"/>
  <c r="L141"/>
  <c r="L459"/>
  <c r="L103"/>
  <c r="L126"/>
  <c r="L489"/>
  <c r="L334"/>
  <c r="L530"/>
  <c r="L563"/>
  <c r="L511"/>
  <c r="L206"/>
  <c r="L501"/>
  <c r="L621"/>
  <c r="L598"/>
  <c r="L583"/>
  <c r="L521"/>
  <c r="L282"/>
  <c r="L506"/>
  <c r="L249"/>
  <c r="L571"/>
  <c r="L254"/>
  <c r="L337"/>
  <c r="L109"/>
  <c r="L548"/>
  <c r="L93"/>
  <c r="L515"/>
  <c r="L425"/>
  <c r="L569"/>
  <c r="L533"/>
  <c r="L145"/>
  <c r="L479"/>
  <c r="L186"/>
  <c r="L156"/>
  <c r="L75"/>
  <c r="L531"/>
  <c r="L482"/>
  <c r="L245"/>
  <c r="L96"/>
  <c r="L324"/>
  <c r="L488"/>
  <c r="L628"/>
  <c r="L529"/>
  <c r="L625"/>
  <c r="L160"/>
  <c r="L260"/>
  <c r="L366"/>
  <c r="L123"/>
  <c r="L560"/>
  <c r="L505"/>
  <c r="L135"/>
  <c r="L308"/>
  <c r="L565"/>
  <c r="L519"/>
  <c r="L632"/>
  <c r="L111"/>
  <c r="L492"/>
  <c r="L602"/>
  <c r="L595"/>
  <c r="L310"/>
  <c r="L269"/>
  <c r="L541"/>
  <c r="L263"/>
  <c r="L113"/>
  <c r="L246"/>
  <c r="L553"/>
  <c r="L331"/>
  <c r="L633"/>
  <c r="L318"/>
  <c r="L271"/>
  <c r="L125"/>
  <c r="L84"/>
  <c r="L290"/>
  <c r="L620"/>
  <c r="L512"/>
  <c r="L216"/>
  <c r="L507"/>
  <c r="L48"/>
  <c r="L139"/>
  <c r="L516"/>
  <c r="L576"/>
  <c r="L504"/>
  <c r="L176"/>
  <c r="L536"/>
  <c r="L163"/>
  <c r="L503"/>
  <c r="L124"/>
  <c r="L591"/>
  <c r="L88"/>
  <c r="L469"/>
  <c r="L499"/>
  <c r="L220"/>
  <c r="L328"/>
  <c r="L562"/>
  <c r="L72"/>
  <c r="L304"/>
  <c r="L606"/>
  <c r="L627"/>
  <c r="L624"/>
  <c r="L339"/>
  <c r="L12"/>
  <c r="L224"/>
  <c r="L539"/>
  <c r="L140"/>
  <c r="L608"/>
  <c r="L570"/>
  <c r="L559"/>
  <c r="L95"/>
  <c r="L335"/>
  <c r="L68"/>
  <c r="L257"/>
  <c r="L500"/>
  <c r="L221"/>
  <c r="L256"/>
  <c r="L90"/>
  <c r="L550"/>
  <c r="L287"/>
  <c r="L534"/>
  <c r="L297"/>
  <c r="L325"/>
  <c r="L526"/>
  <c r="L151"/>
  <c r="L193"/>
  <c r="L233"/>
  <c r="L82"/>
  <c r="L468"/>
  <c r="L532"/>
  <c r="L268"/>
  <c r="L247"/>
  <c r="L353"/>
  <c r="L307"/>
  <c r="L356"/>
  <c r="L485"/>
  <c r="L551"/>
  <c r="L520"/>
  <c r="L490"/>
  <c r="L402"/>
  <c r="L495"/>
  <c r="L185"/>
  <c r="L27"/>
  <c r="L577"/>
  <c r="L524"/>
  <c r="L358"/>
  <c r="L232"/>
  <c r="L64"/>
  <c r="L22"/>
  <c r="L314"/>
  <c r="L579"/>
  <c r="L250"/>
  <c r="L558"/>
  <c r="L549"/>
  <c r="L478"/>
  <c r="L465"/>
  <c r="L509"/>
  <c r="L265"/>
  <c r="L518"/>
  <c r="L322"/>
  <c r="L5"/>
  <c r="L179"/>
  <c r="L471"/>
  <c r="L460"/>
  <c r="L508"/>
  <c r="L136"/>
  <c r="L195"/>
  <c r="L294"/>
  <c r="L59"/>
  <c r="L572"/>
  <c r="L473"/>
  <c r="L74"/>
  <c r="L272"/>
  <c r="L153"/>
  <c r="L192"/>
  <c r="L603"/>
  <c r="L315"/>
  <c r="L601"/>
  <c r="L573"/>
  <c r="L476"/>
  <c r="L456"/>
  <c r="L352"/>
  <c r="L623"/>
  <c r="L289"/>
  <c r="L418"/>
  <c r="L496"/>
  <c r="L277"/>
  <c r="L447"/>
  <c r="L581"/>
  <c r="L148"/>
  <c r="L302"/>
  <c r="L73"/>
  <c r="L346"/>
  <c r="L545"/>
  <c r="L630"/>
  <c r="L122"/>
  <c r="L235"/>
  <c r="L409"/>
  <c r="L267"/>
  <c r="L607"/>
  <c r="L295"/>
  <c r="L599"/>
  <c r="L241"/>
  <c r="L208"/>
  <c r="L457"/>
  <c r="L300"/>
  <c r="L332"/>
  <c r="L555"/>
  <c r="L231"/>
  <c r="L330"/>
  <c r="L522"/>
  <c r="L458"/>
  <c r="L25"/>
  <c r="L211"/>
  <c r="L132"/>
  <c r="L217"/>
  <c r="L130"/>
  <c r="L197"/>
  <c r="L23"/>
  <c r="L80"/>
  <c r="L483"/>
  <c r="L513"/>
  <c r="L4"/>
  <c r="L284"/>
  <c r="L626"/>
  <c r="L461"/>
  <c r="L564"/>
  <c r="L252"/>
  <c r="L527"/>
  <c r="L8"/>
  <c r="L239"/>
  <c r="L351"/>
  <c r="L298"/>
  <c r="L316"/>
  <c r="L275"/>
  <c r="L345"/>
  <c r="L517"/>
  <c r="L228"/>
  <c r="L561"/>
  <c r="L65"/>
  <c r="L415"/>
  <c r="L21"/>
  <c r="L399"/>
  <c r="L274"/>
  <c r="L273"/>
  <c r="L502"/>
  <c r="L434"/>
  <c r="L405"/>
  <c r="L397"/>
  <c r="L219"/>
  <c r="L199"/>
  <c r="L159"/>
  <c r="L180"/>
  <c r="L177"/>
  <c r="L137"/>
  <c r="L491"/>
  <c r="L285"/>
  <c r="L293"/>
  <c r="L528"/>
  <c r="L243"/>
  <c r="L498"/>
  <c r="L590"/>
  <c r="L70"/>
  <c r="L525"/>
  <c r="L542"/>
  <c r="L422"/>
  <c r="L398"/>
  <c r="L438"/>
  <c r="L92"/>
  <c r="L597"/>
  <c r="L33"/>
  <c r="L391"/>
  <c r="L394"/>
  <c r="L403"/>
  <c r="L194"/>
  <c r="L62"/>
  <c r="L42"/>
  <c r="L210"/>
  <c r="L41"/>
  <c r="L56"/>
  <c r="L3"/>
  <c r="L470"/>
  <c r="L333"/>
  <c r="L201"/>
  <c r="L299"/>
  <c r="L28"/>
  <c r="L343"/>
  <c r="L99"/>
  <c r="L142"/>
  <c r="L147"/>
  <c r="L55"/>
  <c r="L340"/>
  <c r="L104"/>
  <c r="L462"/>
  <c r="L466"/>
  <c r="L547"/>
  <c r="L79"/>
  <c r="L379"/>
  <c r="L431"/>
  <c r="L47"/>
  <c r="L610"/>
  <c r="L67"/>
  <c r="L407"/>
  <c r="L19"/>
  <c r="L383"/>
  <c r="L404"/>
  <c r="L60"/>
  <c r="L183"/>
  <c r="L544"/>
  <c r="L138"/>
  <c r="L162"/>
  <c r="L311"/>
  <c r="L50"/>
  <c r="L472"/>
  <c r="L69"/>
  <c r="L535"/>
  <c r="L543"/>
  <c r="L355"/>
  <c r="L43"/>
  <c r="L31"/>
  <c r="L248"/>
  <c r="L444"/>
  <c r="L83"/>
  <c r="L97"/>
  <c r="L364"/>
  <c r="L406"/>
  <c r="L237"/>
  <c r="L613"/>
  <c r="L157"/>
  <c r="L430"/>
  <c r="L238"/>
  <c r="L182"/>
  <c r="L212"/>
  <c r="L143"/>
  <c r="L259"/>
  <c r="L29"/>
  <c r="L49"/>
  <c r="L486"/>
  <c r="L584"/>
  <c r="L566"/>
  <c r="L112"/>
  <c r="L556"/>
  <c r="L305"/>
  <c r="L40"/>
  <c r="L349"/>
  <c r="L546"/>
  <c r="L230"/>
  <c r="L118"/>
  <c r="L105"/>
  <c r="L205"/>
  <c r="L448"/>
  <c r="L279"/>
  <c r="L234"/>
  <c r="L477"/>
  <c r="L164"/>
  <c r="L242"/>
  <c r="L261"/>
  <c r="L240"/>
  <c r="L32"/>
  <c r="L200"/>
  <c r="L377"/>
  <c r="L354"/>
  <c r="L475"/>
  <c r="L225"/>
  <c r="L213"/>
  <c r="L167"/>
  <c r="L110"/>
  <c r="L173"/>
  <c r="L158"/>
  <c r="L296"/>
  <c r="L426"/>
  <c r="L401"/>
  <c r="L441"/>
  <c r="L26"/>
  <c r="L144"/>
  <c r="L152"/>
  <c r="L612"/>
  <c r="L342"/>
  <c r="L255"/>
  <c r="L301"/>
  <c r="L376"/>
  <c r="L419"/>
  <c r="L236"/>
  <c r="L170"/>
  <c r="L580"/>
  <c r="L329"/>
  <c r="L494"/>
  <c r="L226"/>
  <c r="L187"/>
  <c r="L614"/>
  <c r="L191"/>
  <c r="L596"/>
  <c r="L71"/>
  <c r="L436"/>
  <c r="L131"/>
  <c r="L24"/>
  <c r="L253"/>
  <c r="L150"/>
  <c r="L350"/>
  <c r="L411"/>
  <c r="L102"/>
  <c r="L66"/>
  <c r="L81"/>
  <c r="L9"/>
  <c r="L454"/>
  <c r="L412"/>
  <c r="L487"/>
  <c r="L423"/>
  <c r="L417"/>
  <c r="L115"/>
  <c r="L149"/>
  <c r="L120"/>
  <c r="L594"/>
  <c r="L189"/>
  <c r="L408"/>
  <c r="L53"/>
  <c r="L20"/>
  <c r="L587"/>
  <c r="L617"/>
  <c r="L380"/>
  <c r="L567"/>
  <c r="L155"/>
  <c r="L557"/>
  <c r="L363"/>
  <c r="L38"/>
  <c r="L481"/>
  <c r="L218"/>
  <c r="L537"/>
  <c r="L611"/>
  <c r="L91"/>
  <c r="L392"/>
  <c r="L16"/>
  <c r="L165"/>
  <c r="L86"/>
  <c r="L552"/>
  <c r="L7"/>
  <c r="L359"/>
  <c r="L58"/>
  <c r="L374"/>
  <c r="L616"/>
  <c r="L63"/>
  <c r="L432"/>
  <c r="L618"/>
  <c r="L453"/>
  <c r="L61"/>
  <c r="L435"/>
  <c r="L171"/>
  <c r="L410"/>
  <c r="L10"/>
  <c r="L77"/>
  <c r="L362"/>
  <c r="L198"/>
  <c r="L619"/>
  <c r="L204"/>
  <c r="L262"/>
  <c r="L319"/>
  <c r="L586"/>
  <c r="L414"/>
  <c r="L107"/>
  <c r="L13"/>
  <c r="L382"/>
  <c r="L396"/>
  <c r="L18"/>
  <c r="L568"/>
  <c r="L385"/>
  <c r="L386"/>
  <c r="L184"/>
  <c r="L101"/>
  <c r="L365"/>
  <c r="L421"/>
  <c r="L384"/>
  <c r="L361"/>
  <c r="L76"/>
  <c r="L443"/>
  <c r="L592"/>
  <c r="L227"/>
  <c r="L523"/>
  <c r="L336"/>
  <c r="L554"/>
  <c r="L427"/>
  <c r="L357"/>
  <c r="L35"/>
  <c r="L203"/>
  <c r="L34"/>
  <c r="L178"/>
  <c r="L381"/>
  <c r="L196"/>
  <c r="L393"/>
  <c r="L455"/>
  <c r="L94"/>
  <c r="L264"/>
  <c r="L11"/>
  <c r="L390"/>
  <c r="L154"/>
  <c r="L360"/>
  <c r="L437"/>
  <c r="L440"/>
  <c r="L128"/>
  <c r="L450"/>
  <c r="L338"/>
  <c r="L222"/>
  <c r="L121"/>
  <c r="L378"/>
  <c r="L57"/>
  <c r="L609"/>
  <c r="L54"/>
  <c r="L134"/>
  <c r="L214"/>
  <c r="L39"/>
  <c r="L428"/>
  <c r="L367"/>
  <c r="L313"/>
  <c r="L387"/>
  <c r="L514"/>
  <c r="L106"/>
  <c r="L52"/>
  <c r="L6"/>
  <c r="L369"/>
  <c r="L174"/>
  <c r="L395"/>
  <c r="L251"/>
  <c r="L51"/>
  <c r="L370"/>
  <c r="L615"/>
  <c r="L30"/>
  <c r="L46"/>
  <c r="L116"/>
  <c r="L78"/>
  <c r="L439"/>
  <c r="L484"/>
  <c r="L87"/>
  <c r="L17"/>
  <c r="L389"/>
  <c r="L451"/>
  <c r="L172"/>
  <c r="L133"/>
  <c r="L321"/>
  <c r="L622"/>
  <c r="L100"/>
  <c r="L283"/>
  <c r="L44"/>
  <c r="L14"/>
  <c r="L540"/>
  <c r="L207"/>
  <c r="L278"/>
  <c r="L375"/>
  <c r="L424"/>
  <c r="L119"/>
  <c r="L181"/>
  <c r="L36"/>
  <c r="L371"/>
  <c r="L452"/>
  <c r="L388"/>
  <c r="L89"/>
  <c r="L188"/>
  <c r="L449"/>
  <c r="L442"/>
  <c r="L588"/>
  <c r="L585"/>
  <c r="L37"/>
  <c r="L429"/>
  <c r="L292"/>
  <c r="L400"/>
  <c r="L161"/>
  <c r="L372"/>
  <c r="L146"/>
  <c r="L538"/>
  <c r="L416"/>
  <c r="L317"/>
  <c r="L166"/>
  <c r="L276"/>
  <c r="L600"/>
  <c r="L15"/>
  <c r="L169"/>
  <c r="L445"/>
  <c r="L433"/>
  <c r="L306"/>
  <c r="J378"/>
  <c r="K378"/>
  <c r="J424"/>
  <c r="K424"/>
  <c r="J37"/>
  <c r="K37"/>
  <c r="J328"/>
  <c r="K328"/>
  <c r="J395"/>
  <c r="K395"/>
  <c r="J502"/>
  <c r="K502"/>
  <c r="J450"/>
  <c r="K450"/>
  <c r="J455"/>
  <c r="K455"/>
  <c r="J367"/>
  <c r="K367"/>
  <c r="J154"/>
  <c r="K154"/>
  <c r="J203"/>
  <c r="K203"/>
  <c r="J362"/>
  <c r="K362"/>
  <c r="J421"/>
  <c r="K421"/>
  <c r="J62"/>
  <c r="K62"/>
  <c r="J258"/>
  <c r="K258"/>
  <c r="J365"/>
  <c r="K365"/>
  <c r="J417"/>
  <c r="K417"/>
  <c r="J191"/>
  <c r="K191"/>
  <c r="J92"/>
  <c r="K92"/>
  <c r="J485"/>
  <c r="K485"/>
  <c r="J90"/>
  <c r="K90"/>
  <c r="J301"/>
  <c r="K301"/>
  <c r="J144"/>
  <c r="K144"/>
  <c r="J481"/>
  <c r="K481"/>
  <c r="J330"/>
  <c r="K330"/>
  <c r="J376"/>
  <c r="K376"/>
  <c r="J537"/>
  <c r="K537"/>
  <c r="J549"/>
  <c r="K549"/>
  <c r="J32"/>
  <c r="K32"/>
  <c r="J234"/>
  <c r="K234"/>
  <c r="J230"/>
  <c r="K230"/>
  <c r="J120"/>
  <c r="K120"/>
  <c r="J237"/>
  <c r="K237"/>
  <c r="J547"/>
  <c r="K547"/>
  <c r="J265"/>
  <c r="K265"/>
  <c r="J149"/>
  <c r="K149"/>
  <c r="J47"/>
  <c r="K47"/>
  <c r="J195"/>
  <c r="K195"/>
  <c r="J578"/>
  <c r="K578"/>
  <c r="J353"/>
  <c r="K353"/>
  <c r="J193"/>
  <c r="K193"/>
  <c r="J530"/>
  <c r="K530"/>
  <c r="J474"/>
  <c r="K474"/>
  <c r="J311"/>
  <c r="K311"/>
  <c r="J621"/>
  <c r="K621"/>
  <c r="J323"/>
  <c r="K323"/>
  <c r="J111"/>
  <c r="K111"/>
  <c r="J540"/>
  <c r="K540"/>
  <c r="J523"/>
  <c r="K523"/>
  <c r="K45"/>
  <c r="J45"/>
  <c r="J472"/>
  <c r="K472"/>
  <c r="J346"/>
  <c r="K346"/>
  <c r="J524"/>
  <c r="K524"/>
  <c r="J551"/>
  <c r="K551"/>
  <c r="J528"/>
  <c r="K528"/>
  <c r="J175"/>
  <c r="K175"/>
  <c r="J88"/>
  <c r="K88"/>
  <c r="J622"/>
  <c r="K622"/>
  <c r="J139"/>
  <c r="K139"/>
  <c r="J216"/>
  <c r="K216"/>
  <c r="J604"/>
  <c r="K604"/>
  <c r="J595"/>
  <c r="K595"/>
  <c r="J573"/>
  <c r="K573"/>
  <c r="J520"/>
  <c r="K520"/>
  <c r="J298"/>
  <c r="K298"/>
  <c r="J75"/>
  <c r="K75"/>
  <c r="J93"/>
  <c r="K93"/>
  <c r="J555"/>
  <c r="K555"/>
  <c r="J326"/>
  <c r="K326"/>
  <c r="J211"/>
  <c r="K211"/>
  <c r="J418"/>
  <c r="K418"/>
  <c r="J225"/>
  <c r="K225"/>
  <c r="J333"/>
  <c r="K333"/>
  <c r="J347"/>
  <c r="K347"/>
  <c r="J433"/>
  <c r="K433"/>
  <c r="J174"/>
  <c r="K174"/>
  <c r="J291"/>
  <c r="K291"/>
  <c r="J611"/>
  <c r="K611"/>
  <c r="J279"/>
  <c r="K279"/>
  <c r="J512"/>
  <c r="K512"/>
  <c r="J267"/>
  <c r="K267"/>
  <c r="J147"/>
  <c r="K147"/>
  <c r="J341"/>
  <c r="K341"/>
  <c r="J96"/>
  <c r="K96"/>
  <c r="J458"/>
  <c r="K458"/>
  <c r="J538"/>
  <c r="K538"/>
  <c r="J390"/>
  <c r="K390"/>
  <c r="J165"/>
  <c r="K165"/>
  <c r="J426"/>
  <c r="K426"/>
  <c r="J613"/>
  <c r="K613"/>
  <c r="J67"/>
  <c r="K67"/>
  <c r="J574"/>
  <c r="K574"/>
  <c r="J324"/>
  <c r="K324"/>
  <c r="J192"/>
  <c r="K192"/>
  <c r="J589"/>
  <c r="K589"/>
  <c r="J42"/>
  <c r="K42"/>
  <c r="J536"/>
  <c r="K536"/>
  <c r="J89"/>
  <c r="K89"/>
  <c r="J15"/>
  <c r="K15"/>
  <c r="J429"/>
  <c r="K429"/>
  <c r="J411"/>
  <c r="K411"/>
  <c r="J44"/>
  <c r="K44"/>
  <c r="J372"/>
  <c r="K372"/>
  <c r="J134"/>
  <c r="K134"/>
  <c r="J128"/>
  <c r="K128"/>
  <c r="J30"/>
  <c r="K30"/>
  <c r="J56"/>
  <c r="K56"/>
  <c r="J11"/>
  <c r="K11"/>
  <c r="J199"/>
  <c r="K199"/>
  <c r="J77"/>
  <c r="K77"/>
  <c r="J101"/>
  <c r="K101"/>
  <c r="J19"/>
  <c r="K19"/>
  <c r="J435"/>
  <c r="K435"/>
  <c r="J359"/>
  <c r="K359"/>
  <c r="J608"/>
  <c r="K608"/>
  <c r="J210"/>
  <c r="K210"/>
  <c r="J399"/>
  <c r="K399"/>
  <c r="J339"/>
  <c r="K339"/>
  <c r="J334"/>
  <c r="K334"/>
  <c r="J357"/>
  <c r="K357"/>
  <c r="J414"/>
  <c r="K414"/>
  <c r="J627"/>
  <c r="K627"/>
  <c r="J229"/>
  <c r="K229"/>
  <c r="J255"/>
  <c r="K255"/>
  <c r="J205"/>
  <c r="K205"/>
  <c r="J366"/>
  <c r="K366"/>
  <c r="J143"/>
  <c r="K143"/>
  <c r="J444"/>
  <c r="K444"/>
  <c r="J140"/>
  <c r="K140"/>
  <c r="J596"/>
  <c r="K596"/>
  <c r="J406"/>
  <c r="K406"/>
  <c r="J104"/>
  <c r="K104"/>
  <c r="J220"/>
  <c r="K220"/>
  <c r="J404"/>
  <c r="K404"/>
  <c r="J431"/>
  <c r="K431"/>
  <c r="J252"/>
  <c r="K252"/>
  <c r="J300"/>
  <c r="K300"/>
  <c r="J247"/>
  <c r="K247"/>
  <c r="J566"/>
  <c r="K566"/>
  <c r="J482"/>
  <c r="K482"/>
  <c r="K462"/>
  <c r="J462"/>
  <c r="J483"/>
  <c r="K483"/>
  <c r="J206"/>
  <c r="K206"/>
  <c r="J373"/>
  <c r="K373"/>
  <c r="J464"/>
  <c r="K464"/>
  <c r="J50"/>
  <c r="K50"/>
  <c r="J584"/>
  <c r="K584"/>
  <c r="J467"/>
  <c r="K467"/>
  <c r="J295"/>
  <c r="K295"/>
  <c r="J302"/>
  <c r="K302"/>
  <c r="J577"/>
  <c r="K577"/>
  <c r="J136"/>
  <c r="K136"/>
  <c r="J110"/>
  <c r="K110"/>
  <c r="J312"/>
  <c r="K312"/>
  <c r="J447"/>
  <c r="K447"/>
  <c r="J239"/>
  <c r="K239"/>
  <c r="J631"/>
  <c r="K631"/>
  <c r="J99"/>
  <c r="K99"/>
  <c r="J544"/>
  <c r="K544"/>
  <c r="J504"/>
  <c r="K504"/>
  <c r="J565"/>
  <c r="K565"/>
  <c r="J292"/>
  <c r="K292"/>
  <c r="J213"/>
  <c r="K213"/>
  <c r="J263"/>
  <c r="K263"/>
  <c r="J548"/>
  <c r="K548"/>
  <c r="J486"/>
  <c r="K486"/>
  <c r="J601"/>
  <c r="K601"/>
  <c r="J250"/>
  <c r="K250"/>
  <c r="J289"/>
  <c r="K289"/>
  <c r="J257"/>
  <c r="K257"/>
  <c r="J493"/>
  <c r="K493"/>
  <c r="J283"/>
  <c r="K283"/>
  <c r="J189"/>
  <c r="K189"/>
  <c r="J46"/>
  <c r="K46"/>
  <c r="J196"/>
  <c r="K196"/>
  <c r="J63"/>
  <c r="K63"/>
  <c r="J419"/>
  <c r="K419"/>
  <c r="J457"/>
  <c r="K457"/>
  <c r="J513"/>
  <c r="K513"/>
  <c r="J79"/>
  <c r="K79"/>
  <c r="J329"/>
  <c r="K329"/>
  <c r="J84"/>
  <c r="K84"/>
  <c r="J603"/>
  <c r="K603"/>
  <c r="J167"/>
  <c r="K167"/>
  <c r="J309"/>
  <c r="K309"/>
  <c r="J7"/>
  <c r="K7"/>
  <c r="J3"/>
  <c r="K3"/>
  <c r="J6"/>
  <c r="K6"/>
  <c r="J396"/>
  <c r="K396"/>
  <c r="J70"/>
  <c r="K70"/>
  <c r="J87"/>
  <c r="K87"/>
  <c r="J105"/>
  <c r="K105"/>
  <c r="J506"/>
  <c r="K506"/>
  <c r="J290"/>
  <c r="K290"/>
  <c r="J112"/>
  <c r="K112"/>
  <c r="J465"/>
  <c r="K465"/>
  <c r="J475"/>
  <c r="K475"/>
  <c r="J505"/>
  <c r="K505"/>
  <c r="J132"/>
  <c r="K132"/>
  <c r="J151"/>
  <c r="K151"/>
  <c r="J567"/>
  <c r="K567"/>
  <c r="J525"/>
  <c r="K525"/>
  <c r="J61"/>
  <c r="K61"/>
  <c r="J207"/>
  <c r="K207"/>
  <c r="J181"/>
  <c r="K181"/>
  <c r="J397"/>
  <c r="K397"/>
  <c r="J273"/>
  <c r="K273"/>
  <c r="J594"/>
  <c r="K594"/>
  <c r="J9"/>
  <c r="K9"/>
  <c r="J321"/>
  <c r="K321"/>
  <c r="J71"/>
  <c r="K71"/>
  <c r="J588"/>
  <c r="K588"/>
  <c r="J66"/>
  <c r="K66"/>
  <c r="J150"/>
  <c r="K150"/>
  <c r="J600"/>
  <c r="K600"/>
  <c r="J369"/>
  <c r="K369"/>
  <c r="J609"/>
  <c r="K609"/>
  <c r="J440"/>
  <c r="K440"/>
  <c r="J370"/>
  <c r="K370"/>
  <c r="J403"/>
  <c r="K403"/>
  <c r="J94"/>
  <c r="K94"/>
  <c r="J434"/>
  <c r="K434"/>
  <c r="J10"/>
  <c r="K10"/>
  <c r="J184"/>
  <c r="K184"/>
  <c r="J398"/>
  <c r="K398"/>
  <c r="J453"/>
  <c r="K453"/>
  <c r="J386"/>
  <c r="K386"/>
  <c r="J545"/>
  <c r="K545"/>
  <c r="J219"/>
  <c r="K219"/>
  <c r="J21"/>
  <c r="K21"/>
  <c r="J4"/>
  <c r="K4"/>
  <c r="K35"/>
  <c r="J35"/>
  <c r="J115"/>
  <c r="K115"/>
  <c r="J441"/>
  <c r="K441"/>
  <c r="J518"/>
  <c r="K518"/>
  <c r="J354"/>
  <c r="K354"/>
  <c r="J261"/>
  <c r="K261"/>
  <c r="J218"/>
  <c r="K218"/>
  <c r="J287"/>
  <c r="K287"/>
  <c r="J182"/>
  <c r="K182"/>
  <c r="J554"/>
  <c r="K554"/>
  <c r="J356"/>
  <c r="K356"/>
  <c r="J49"/>
  <c r="K49"/>
  <c r="J97"/>
  <c r="K97"/>
  <c r="J241"/>
  <c r="K241"/>
  <c r="J343"/>
  <c r="K343"/>
  <c r="J383"/>
  <c r="K383"/>
  <c r="J422"/>
  <c r="K422"/>
  <c r="J471"/>
  <c r="K471"/>
  <c r="J129"/>
  <c r="K129"/>
  <c r="J268"/>
  <c r="K268"/>
  <c r="J526"/>
  <c r="K526"/>
  <c r="J459"/>
  <c r="K459"/>
  <c r="K8"/>
  <c r="J8"/>
  <c r="J142"/>
  <c r="K142"/>
  <c r="J293"/>
  <c r="K293"/>
  <c r="J117"/>
  <c r="K117"/>
  <c r="J281"/>
  <c r="K281"/>
  <c r="J262"/>
  <c r="K262"/>
  <c r="J363"/>
  <c r="K363"/>
  <c r="J98"/>
  <c r="K98"/>
  <c r="J607"/>
  <c r="K607"/>
  <c r="J260"/>
  <c r="K260"/>
  <c r="K27"/>
  <c r="J27"/>
  <c r="J508"/>
  <c r="K508"/>
  <c r="J521"/>
  <c r="K521"/>
  <c r="J127"/>
  <c r="K127"/>
  <c r="J591"/>
  <c r="K591"/>
  <c r="J57"/>
  <c r="K57"/>
  <c r="J402"/>
  <c r="K402"/>
  <c r="J605"/>
  <c r="K605"/>
  <c r="J190"/>
  <c r="K190"/>
  <c r="J185"/>
  <c r="K185"/>
  <c r="J308"/>
  <c r="K308"/>
  <c r="J162"/>
  <c r="K162"/>
  <c r="J155"/>
  <c r="K155"/>
  <c r="J269"/>
  <c r="K269"/>
  <c r="J337"/>
  <c r="K337"/>
  <c r="J266"/>
  <c r="K266"/>
  <c r="J470"/>
  <c r="K470"/>
  <c r="J25"/>
  <c r="K25"/>
  <c r="J221"/>
  <c r="K221"/>
  <c r="J332"/>
  <c r="K332"/>
  <c r="J95"/>
  <c r="K95"/>
  <c r="J432"/>
  <c r="K432"/>
  <c r="J29"/>
  <c r="K29"/>
  <c r="J17"/>
  <c r="K17"/>
  <c r="J173"/>
  <c r="K173"/>
  <c r="J18"/>
  <c r="K18"/>
  <c r="J342"/>
  <c r="K342"/>
  <c r="J256"/>
  <c r="K256"/>
  <c r="J12"/>
  <c r="K12"/>
  <c r="J586"/>
  <c r="K586"/>
  <c r="J231"/>
  <c r="K231"/>
  <c r="J228"/>
  <c r="K228"/>
  <c r="J579"/>
  <c r="K579"/>
  <c r="J113"/>
  <c r="K113"/>
  <c r="J145"/>
  <c r="K145"/>
  <c r="J500"/>
  <c r="K500"/>
  <c r="J408"/>
  <c r="K408"/>
  <c r="J615"/>
  <c r="K615"/>
  <c r="J381"/>
  <c r="K381"/>
  <c r="J616"/>
  <c r="K616"/>
  <c r="J614"/>
  <c r="K614"/>
  <c r="K40"/>
  <c r="J40"/>
  <c r="J55"/>
  <c r="K55"/>
  <c r="J539"/>
  <c r="K539"/>
  <c r="J103"/>
  <c r="K103"/>
  <c r="J546"/>
  <c r="K546"/>
  <c r="J480"/>
  <c r="K480"/>
  <c r="J516"/>
  <c r="K516"/>
  <c r="J632"/>
  <c r="K632"/>
  <c r="J246"/>
  <c r="K246"/>
  <c r="K59"/>
  <c r="J59"/>
  <c r="J476"/>
  <c r="K476"/>
  <c r="J100"/>
  <c r="K100"/>
  <c r="J86"/>
  <c r="K86"/>
  <c r="J131"/>
  <c r="K131"/>
  <c r="J452"/>
  <c r="K452"/>
  <c r="J208"/>
  <c r="K208"/>
  <c r="J278"/>
  <c r="K278"/>
  <c r="J133"/>
  <c r="K133"/>
  <c r="J146"/>
  <c r="K146"/>
  <c r="J24"/>
  <c r="K24"/>
  <c r="J116"/>
  <c r="K116"/>
  <c r="J52"/>
  <c r="K52"/>
  <c r="J65"/>
  <c r="K65"/>
  <c r="J439"/>
  <c r="K439"/>
  <c r="J251"/>
  <c r="K251"/>
  <c r="J597"/>
  <c r="K597"/>
  <c r="J393"/>
  <c r="K393"/>
  <c r="J26"/>
  <c r="K26"/>
  <c r="J410"/>
  <c r="K410"/>
  <c r="J385"/>
  <c r="K385"/>
  <c r="J379"/>
  <c r="K379"/>
  <c r="J618"/>
  <c r="K618"/>
  <c r="J552"/>
  <c r="K552"/>
  <c r="J85"/>
  <c r="K85"/>
  <c r="J194"/>
  <c r="K194"/>
  <c r="J415"/>
  <c r="K415"/>
  <c r="J304"/>
  <c r="K304"/>
  <c r="J317"/>
  <c r="K317"/>
  <c r="J169"/>
  <c r="K169"/>
  <c r="J54"/>
  <c r="K54"/>
  <c r="J80"/>
  <c r="K80"/>
  <c r="J170"/>
  <c r="K170"/>
  <c r="J242"/>
  <c r="K242"/>
  <c r="J494"/>
  <c r="K494"/>
  <c r="J529"/>
  <c r="K529"/>
  <c r="J240"/>
  <c r="K240"/>
  <c r="J448"/>
  <c r="K448"/>
  <c r="J284"/>
  <c r="K284"/>
  <c r="J306"/>
  <c r="K306"/>
  <c r="J83"/>
  <c r="K83"/>
  <c r="J307"/>
  <c r="K307"/>
  <c r="J28"/>
  <c r="K28"/>
  <c r="J407"/>
  <c r="K407"/>
  <c r="J43"/>
  <c r="K43"/>
  <c r="J243"/>
  <c r="K243"/>
  <c r="J303"/>
  <c r="K303"/>
  <c r="J624"/>
  <c r="K624"/>
  <c r="J227"/>
  <c r="K227"/>
  <c r="J168"/>
  <c r="K168"/>
  <c r="J527"/>
  <c r="K527"/>
  <c r="J204"/>
  <c r="K204"/>
  <c r="J351"/>
  <c r="K351"/>
  <c r="J327"/>
  <c r="K327"/>
  <c r="J634"/>
  <c r="K634"/>
  <c r="K38"/>
  <c r="J38"/>
  <c r="J620"/>
  <c r="K620"/>
  <c r="J572"/>
  <c r="K572"/>
  <c r="J5"/>
  <c r="K5"/>
  <c r="J625"/>
  <c r="K625"/>
  <c r="J348"/>
  <c r="K348"/>
  <c r="J484"/>
  <c r="K484"/>
  <c r="J598"/>
  <c r="K598"/>
  <c r="J571"/>
  <c r="K571"/>
  <c r="J277"/>
  <c r="K277"/>
  <c r="J623"/>
  <c r="K623"/>
  <c r="K60"/>
  <c r="J60"/>
  <c r="J215"/>
  <c r="K215"/>
  <c r="J553"/>
  <c r="K553"/>
  <c r="J492"/>
  <c r="K492"/>
  <c r="J507"/>
  <c r="K507"/>
  <c r="J316"/>
  <c r="K316"/>
  <c r="J331"/>
  <c r="K331"/>
  <c r="J186"/>
  <c r="K186"/>
  <c r="J254"/>
  <c r="K254"/>
  <c r="J183"/>
  <c r="K183"/>
  <c r="J490"/>
  <c r="K490"/>
  <c r="J314"/>
  <c r="K314"/>
  <c r="J163"/>
  <c r="K163"/>
  <c r="J497"/>
  <c r="K497"/>
  <c r="J593"/>
  <c r="K593"/>
  <c r="J412"/>
  <c r="K412"/>
  <c r="K47" i="24"/>
  <c r="K63"/>
  <c r="K67"/>
  <c r="K45"/>
  <c r="K39"/>
  <c r="K60"/>
  <c r="K43"/>
  <c r="K59"/>
  <c r="L54"/>
  <c r="L39"/>
  <c r="L64"/>
  <c r="L11"/>
  <c r="L51"/>
  <c r="L19"/>
  <c r="L42"/>
  <c r="L15"/>
  <c r="L44"/>
  <c r="L22"/>
  <c r="L24"/>
  <c r="L68"/>
  <c r="L9"/>
  <c r="L6"/>
  <c r="L33"/>
  <c r="L7"/>
  <c r="L47"/>
  <c r="L36"/>
  <c r="L5"/>
  <c r="L56"/>
  <c r="L48"/>
  <c r="L10"/>
  <c r="L43"/>
  <c r="L45"/>
  <c r="L8"/>
  <c r="L62"/>
  <c r="L28"/>
  <c r="L41"/>
  <c r="L3"/>
  <c r="L20"/>
  <c r="L30"/>
  <c r="L67"/>
  <c r="L34"/>
  <c r="L26"/>
  <c r="L14"/>
  <c r="L57"/>
  <c r="L16"/>
  <c r="L21"/>
  <c r="L31"/>
  <c r="L65"/>
  <c r="L61"/>
  <c r="L60"/>
  <c r="L35"/>
  <c r="L66"/>
  <c r="L52"/>
  <c r="L17"/>
  <c r="L12"/>
  <c r="L58"/>
  <c r="L46"/>
  <c r="L50"/>
  <c r="L13"/>
  <c r="L40"/>
  <c r="L4"/>
  <c r="L55"/>
  <c r="L27"/>
  <c r="L37"/>
  <c r="L38"/>
  <c r="L29"/>
  <c r="L25"/>
  <c r="L63"/>
  <c r="L32"/>
  <c r="L53"/>
  <c r="L18"/>
  <c r="L59"/>
  <c r="L49"/>
  <c r="K65"/>
  <c r="K34"/>
  <c r="K68"/>
  <c r="K50"/>
  <c r="K28"/>
  <c r="K35"/>
  <c r="K46"/>
</calcChain>
</file>

<file path=xl/sharedStrings.xml><?xml version="1.0" encoding="utf-8"?>
<sst xmlns="http://schemas.openxmlformats.org/spreadsheetml/2006/main" count="4872" uniqueCount="1267">
  <si>
    <t>NAME</t>
  </si>
  <si>
    <t>HORSE</t>
  </si>
  <si>
    <t>D1</t>
  </si>
  <si>
    <t>D2</t>
  </si>
  <si>
    <t>D3</t>
  </si>
  <si>
    <t>Avg</t>
  </si>
  <si>
    <t>Order</t>
  </si>
  <si>
    <t>Name</t>
  </si>
  <si>
    <t>Horse</t>
  </si>
  <si>
    <t>Run 1</t>
  </si>
  <si>
    <t>Run 2</t>
  </si>
  <si>
    <t>SHORT GO</t>
  </si>
  <si>
    <t>FINAL</t>
  </si>
  <si>
    <t>Fastest Time</t>
  </si>
  <si>
    <t>Time</t>
  </si>
  <si>
    <t>FUTURITY</t>
  </si>
  <si>
    <t>DERBY</t>
  </si>
  <si>
    <t>D4</t>
  </si>
  <si>
    <t>1D</t>
  </si>
  <si>
    <t>2D</t>
  </si>
  <si>
    <t>3D</t>
  </si>
  <si>
    <t>4D</t>
  </si>
  <si>
    <t>RUN 1</t>
  </si>
  <si>
    <t>FAST TIME</t>
  </si>
  <si>
    <t>RUN 2</t>
  </si>
  <si>
    <t>AVER</t>
  </si>
  <si>
    <t>Peewee</t>
  </si>
  <si>
    <t>Youth</t>
  </si>
  <si>
    <t>Fast Time</t>
  </si>
  <si>
    <t>Pl</t>
  </si>
  <si>
    <t>No</t>
  </si>
  <si>
    <t>DERBY 2D</t>
  </si>
  <si>
    <t>DERBY SUPERSTAKES</t>
  </si>
  <si>
    <t>FUTURITY 2D</t>
  </si>
  <si>
    <t>FUTURITY SUPERSTAKES</t>
  </si>
  <si>
    <t>CBHI</t>
  </si>
  <si>
    <t>Open</t>
  </si>
  <si>
    <t>SS</t>
  </si>
  <si>
    <t>Roll</t>
  </si>
  <si>
    <t>RYLEE MCKENZIE</t>
  </si>
  <si>
    <t>GUYSFIRST AND GOAL</t>
  </si>
  <si>
    <t>ROLL</t>
  </si>
  <si>
    <t>KATE HARRIS</t>
  </si>
  <si>
    <t>CW A STYLISH COWGIRL</t>
  </si>
  <si>
    <t>KATRINA RIDSDALE</t>
  </si>
  <si>
    <t>EUREKA BRICKHOUSE</t>
  </si>
  <si>
    <t>BAILEE STANTON</t>
  </si>
  <si>
    <t>BUDEMTOLETMEINHEAVEN</t>
  </si>
  <si>
    <t>RAYLEE EDWARDS</t>
  </si>
  <si>
    <t>HULAHOPPIN</t>
  </si>
  <si>
    <t>KRYSTAL GRAD</t>
  </si>
  <si>
    <t>GUYS LIKE ME FREAKY</t>
  </si>
  <si>
    <t>SHERRIE ROSS</t>
  </si>
  <si>
    <t>TRIXSTER</t>
  </si>
  <si>
    <t>CARLY CARDINAL</t>
  </si>
  <si>
    <t>SA MYCHOCOLATEBOOTS</t>
  </si>
  <si>
    <t>DIANE SKOCDOPOLE</t>
  </si>
  <si>
    <t>JG HECTORS SYLVESTER</t>
  </si>
  <si>
    <t>KATIE SANDFORD</t>
  </si>
  <si>
    <t>KSSTREAKOFCOWBOYFAME</t>
  </si>
  <si>
    <t>ANDREAL UDAL</t>
  </si>
  <si>
    <t>FREEWHEELIN FRENCHMAN</t>
  </si>
  <si>
    <t>LOUISE HOUBEN</t>
  </si>
  <si>
    <t>UNLEASHEDTACHASETIME</t>
  </si>
  <si>
    <t>BRADI WHITESIDE</t>
  </si>
  <si>
    <t>DIAMONDS IN VIENNA</t>
  </si>
  <si>
    <t>KENNEDY SMITH</t>
  </si>
  <si>
    <t>NEVER MIND GUNNA</t>
  </si>
  <si>
    <t>MEAGAN GATTEL</t>
  </si>
  <si>
    <t>MEGSMIGHTYCATOLENA</t>
  </si>
  <si>
    <t>BRANDY MCPHEE</t>
  </si>
  <si>
    <t>HWY97</t>
  </si>
  <si>
    <t>COLBY BONNETT</t>
  </si>
  <si>
    <t>THIS RODEOS SPECIAL</t>
  </si>
  <si>
    <t>CORA CROTEAU</t>
  </si>
  <si>
    <t>BEAUS FLASH TA FAME</t>
  </si>
  <si>
    <t>PAGE GREIG</t>
  </si>
  <si>
    <t>DOCS SPECIAL LEADER</t>
  </si>
  <si>
    <t>RILEY CROSS</t>
  </si>
  <si>
    <t>LDB BLUES FAMOUS FIRE</t>
  </si>
  <si>
    <t>KYLIE WHITESIDE</t>
  </si>
  <si>
    <t>DOLLYS BIG BOOTS</t>
  </si>
  <si>
    <t>SHAUNA COLE</t>
  </si>
  <si>
    <t>BULLYSTOPGIRL</t>
  </si>
  <si>
    <t>JANAE WILSON</t>
  </si>
  <si>
    <t>TAYLOR SHIELDS</t>
  </si>
  <si>
    <t>KETCHIN DALLAS</t>
  </si>
  <si>
    <t>BUG N THE GIRLZ</t>
  </si>
  <si>
    <t>TWYLA SALMOND</t>
  </si>
  <si>
    <t>GOLDEN FRENCH BOOTS</t>
  </si>
  <si>
    <t>CHAEL NYKOLYN</t>
  </si>
  <si>
    <t>DRIFTN CARTEL CASH</t>
  </si>
  <si>
    <t>SHANNON VANBUSKIRK</t>
  </si>
  <si>
    <t>ROSE ANNE CASH</t>
  </si>
  <si>
    <t>JOLEEN DOWNEY</t>
  </si>
  <si>
    <t>RW ALITTLE UNLEASHED</t>
  </si>
  <si>
    <t>DEBBIE WILSON</t>
  </si>
  <si>
    <t>STREAKIN MS LYNX</t>
  </si>
  <si>
    <t>CHRISTINE DRISNER</t>
  </si>
  <si>
    <t>THE LEGENDARY ICEMAN</t>
  </si>
  <si>
    <t>SHANNON LEGUERRIER</t>
  </si>
  <si>
    <t>U SANE BOLT</t>
  </si>
  <si>
    <t>MARY-ANN YOUNG</t>
  </si>
  <si>
    <t>TROUBLED VELOCITY</t>
  </si>
  <si>
    <t>VAL GILLESPIE</t>
  </si>
  <si>
    <t>RW DOCS GOLDMINE</t>
  </si>
  <si>
    <t>JENNIFER NEUDORF</t>
  </si>
  <si>
    <t>BS FANCYWASMYNAME</t>
  </si>
  <si>
    <t>JESSICA BROWN</t>
  </si>
  <si>
    <t>GOLDMINEFULLOFJEWELS</t>
  </si>
  <si>
    <t>KAYLEE FOSSEN</t>
  </si>
  <si>
    <t>BEER BOOTY JUDY</t>
  </si>
  <si>
    <t>DAWNETTE ROLLING</t>
  </si>
  <si>
    <t>FORTUNE IN THE WIND</t>
  </si>
  <si>
    <t>CORA GUEST</t>
  </si>
  <si>
    <t>DF JEWELS N SUNFROST</t>
  </si>
  <si>
    <t>KYLA MYKYTIW</t>
  </si>
  <si>
    <t>UNOS TIME TO DEW IT</t>
  </si>
  <si>
    <t>KASHLEY SEITZ</t>
  </si>
  <si>
    <t>GUNSMOKE IN THE MINE</t>
  </si>
  <si>
    <t>JAYDEN WILSON</t>
  </si>
  <si>
    <t>FAME IS DYNAMITE</t>
  </si>
  <si>
    <t>KAYLEY ANDERSON</t>
  </si>
  <si>
    <t>LNS UNLEASHED</t>
  </si>
  <si>
    <t>BONNIE PANA</t>
  </si>
  <si>
    <t>BLAZIN TA LENA</t>
  </si>
  <si>
    <t>KELLEY DRAKE</t>
  </si>
  <si>
    <t>HONOR TO RODEO</t>
  </si>
  <si>
    <t>TAYLOR MANNING</t>
  </si>
  <si>
    <t>BRINGIN THE BLING</t>
  </si>
  <si>
    <t>WHITNEY GALLANT</t>
  </si>
  <si>
    <t>THIS CAT ROXX FAME</t>
  </si>
  <si>
    <t>JANET MOEN</t>
  </si>
  <si>
    <t>LIVINONTIASPRAYERS</t>
  </si>
  <si>
    <t>KELLY BARR</t>
  </si>
  <si>
    <t>CHAMPAGNESUPERNOVA</t>
  </si>
  <si>
    <t>SHELBY WICKSON</t>
  </si>
  <si>
    <t>CU MISS LOKOTA FROST</t>
  </si>
  <si>
    <t>WANDA DENHAM</t>
  </si>
  <si>
    <t>DDD FEAR ROCKETTE</t>
  </si>
  <si>
    <t>KATRINA BERRY</t>
  </si>
  <si>
    <t>SASSES LOKI</t>
  </si>
  <si>
    <t>CHASITY KENNEDY</t>
  </si>
  <si>
    <t>ZS JUNION GIRL</t>
  </si>
  <si>
    <t>TACEE SHAW</t>
  </si>
  <si>
    <t>ONE CHROMEY GOLDMINE</t>
  </si>
  <si>
    <t>SHAWNE BUGSWAGON</t>
  </si>
  <si>
    <t>FABULOUS DEB</t>
  </si>
  <si>
    <t>JESS A THOUGHT</t>
  </si>
  <si>
    <t>NANCY LEISCHNER</t>
  </si>
  <si>
    <t>TR DESIGNED FOR CASH</t>
  </si>
  <si>
    <t>FIFTY SHADESOFPURPLE</t>
  </si>
  <si>
    <t>RONDA SAYERS</t>
  </si>
  <si>
    <t>ONE RACEY BOON</t>
  </si>
  <si>
    <t>UNLEASH THE CAT</t>
  </si>
  <si>
    <t>FREAKINSTREAKINLADY</t>
  </si>
  <si>
    <t>RENE LECLERCQ</t>
  </si>
  <si>
    <t>SARAH GERARD</t>
  </si>
  <si>
    <t>ZILLAS GUILTY GIRL</t>
  </si>
  <si>
    <t>BOBBIE ROBINSON</t>
  </si>
  <si>
    <t>ROYALS ROCKIN DUCATI</t>
  </si>
  <si>
    <t>BLAKE MOLLE</t>
  </si>
  <si>
    <t>CHECK THIS CARTEL</t>
  </si>
  <si>
    <t>DAWN VANERSTEEN</t>
  </si>
  <si>
    <t>A MIGHTYSTREAKOFFAME</t>
  </si>
  <si>
    <t>KRYSTIE VIPOND</t>
  </si>
  <si>
    <t>LS FRENCH SHAKE DOWN</t>
  </si>
  <si>
    <t>NICOLE HICKS</t>
  </si>
  <si>
    <t>HAGANS FAMOUS FLING</t>
  </si>
  <si>
    <t>SANDRA SPENCER</t>
  </si>
  <si>
    <t>SR GUYS PERK ME UP</t>
  </si>
  <si>
    <t>CHAD MULDOON</t>
  </si>
  <si>
    <t>HUNTER BLAZIN</t>
  </si>
  <si>
    <t>FRANKIE WILSON-HARRELL</t>
  </si>
  <si>
    <t>LS SHESA ROYAL RAVE</t>
  </si>
  <si>
    <t>NICOLE LAFORCE</t>
  </si>
  <si>
    <t>LINGMEADOUBLEONICE</t>
  </si>
  <si>
    <t>PAM HAVENS</t>
  </si>
  <si>
    <t>ALLJACKEDUP</t>
  </si>
  <si>
    <t>CORINE LEBOURDAS</t>
  </si>
  <si>
    <t>ZOOMZAFROSTNFAME</t>
  </si>
  <si>
    <t>KARLENE MITCHELL</t>
  </si>
  <si>
    <t>SIGNATURE FAST JET</t>
  </si>
  <si>
    <t>SHAUNA PETERS</t>
  </si>
  <si>
    <t>TJ GET UR ROLL ON</t>
  </si>
  <si>
    <t>CINDY GAMROTH</t>
  </si>
  <si>
    <t>STRAW N MY WRANGLERS</t>
  </si>
  <si>
    <t>SHANTEL BERTEIG</t>
  </si>
  <si>
    <t>CHARGE N UP CRACKIN</t>
  </si>
  <si>
    <t>GAYLENE BUFF</t>
  </si>
  <si>
    <t>DO V WANNA DASH</t>
  </si>
  <si>
    <t>CARLY CHRISTIANSON</t>
  </si>
  <si>
    <t>SPLASHY MIRACLE</t>
  </si>
  <si>
    <t>SHOLEH BERTEIG</t>
  </si>
  <si>
    <t>MY OH MINE CRACKIN</t>
  </si>
  <si>
    <t>A DASH OF ROYAL CASH</t>
  </si>
  <si>
    <t>SHOCKIN THE GUYS</t>
  </si>
  <si>
    <t>CASSIDY LAYE</t>
  </si>
  <si>
    <t>LENAROOS SPEEDY KIRK</t>
  </si>
  <si>
    <t>SAYWARD FLYNN</t>
  </si>
  <si>
    <t>ZS ZIPPYHIPPIE</t>
  </si>
  <si>
    <t>CASSANDRA SHENDRUK</t>
  </si>
  <si>
    <t>CJ SPIKED FIREWATER</t>
  </si>
  <si>
    <t>KINETA BROWN</t>
  </si>
  <si>
    <t>SHEZA HULADANCER</t>
  </si>
  <si>
    <t>SKYLER BROWN</t>
  </si>
  <si>
    <t>LDB FAMES FANCY</t>
  </si>
  <si>
    <t>LINDSEY GOLBY</t>
  </si>
  <si>
    <t>FIESTA LOVIN FAME</t>
  </si>
  <si>
    <t>JULIE GLAICAR</t>
  </si>
  <si>
    <t>SHES ONE BAD FAB</t>
  </si>
  <si>
    <t>SPECIALMOVEUNLEASH</t>
  </si>
  <si>
    <t>JACEY CROSSLEY</t>
  </si>
  <si>
    <t>JETS HONOR UNLEASHED</t>
  </si>
  <si>
    <t>FEATURING FAMOUS JESS</t>
  </si>
  <si>
    <t>KAYLA LYNN</t>
  </si>
  <si>
    <t>ROYALTY ON DECK</t>
  </si>
  <si>
    <t>DAWN GOEBEL</t>
  </si>
  <si>
    <t>WAVE IN THE RAIN</t>
  </si>
  <si>
    <t>LILY JAMES</t>
  </si>
  <si>
    <t>ASHLEY WOOD</t>
  </si>
  <si>
    <t>FUEGOS FRENCH FROST</t>
  </si>
  <si>
    <t>JACQUELINE ROOKES</t>
  </si>
  <si>
    <t>HOTTIE N SAUCEY</t>
  </si>
  <si>
    <t>JESSA GALLOWAY</t>
  </si>
  <si>
    <t>GIRLS TIME FOR FAME</t>
  </si>
  <si>
    <t>ANN-MARIE KALMAN</t>
  </si>
  <si>
    <t>FLEA THE CRIME SCENE</t>
  </si>
  <si>
    <t>SHELBIE RUEL</t>
  </si>
  <si>
    <t>ATHENA LIL CASH</t>
  </si>
  <si>
    <t>JOELY HEWKO</t>
  </si>
  <si>
    <t>EYESA LOTTFAME</t>
  </si>
  <si>
    <t>JORDIE LIKES</t>
  </si>
  <si>
    <t>TACO KING GIRL</t>
  </si>
  <si>
    <t>REENA ROBINSON</t>
  </si>
  <si>
    <t>FR FROSTYS BURNER</t>
  </si>
  <si>
    <t>DASHING BOON</t>
  </si>
  <si>
    <t>ROBYN HOOVER</t>
  </si>
  <si>
    <t>PERKS OF CRIME</t>
  </si>
  <si>
    <t>CORALEEN JONES</t>
  </si>
  <si>
    <t>RED BULL RAIN</t>
  </si>
  <si>
    <t>ELAINA BLACK</t>
  </si>
  <si>
    <t>MISS MICO DASH</t>
  </si>
  <si>
    <t>LINDSEY INNES</t>
  </si>
  <si>
    <t>MS STORM CLOUD</t>
  </si>
  <si>
    <t>KARA DRAKE</t>
  </si>
  <si>
    <t>DALE BRISBY</t>
  </si>
  <si>
    <t>MONICA KIPPERS</t>
  </si>
  <si>
    <t>SPANK THAT SASS</t>
  </si>
  <si>
    <t>ANGELA MASTAD</t>
  </si>
  <si>
    <t>FRENCH AMMUNITION</t>
  </si>
  <si>
    <t>TARA WILKINSON</t>
  </si>
  <si>
    <t>PAIR A NICE DICE</t>
  </si>
  <si>
    <t>MPR FROSTED MAGIC</t>
  </si>
  <si>
    <t>KERRY MAYNES</t>
  </si>
  <si>
    <t>JESS LOOKIN PERFECT</t>
  </si>
  <si>
    <t>CHELADA FAME</t>
  </si>
  <si>
    <t>VANESSA SALSIBURY</t>
  </si>
  <si>
    <t>WINNERS PARADISE</t>
  </si>
  <si>
    <t>KELSEY HUBLEY</t>
  </si>
  <si>
    <t>KM PEPPY TWO BARS</t>
  </si>
  <si>
    <t>JLF EYEDREAM OF FAME</t>
  </si>
  <si>
    <t>JUSTINE CORNELSON</t>
  </si>
  <si>
    <t>YAGOTTA BE SPECIAL</t>
  </si>
  <si>
    <t>CHROMEGUNSINROYALBAR</t>
  </si>
  <si>
    <t>TORI-ANN COLOSIMO</t>
  </si>
  <si>
    <t>PATRONS LILSIXPACK</t>
  </si>
  <si>
    <t>LEANNE SINE</t>
  </si>
  <si>
    <t>SR FAMOUSFRENCHWHIZZ</t>
  </si>
  <si>
    <t>DANIELLE TRESIDDER</t>
  </si>
  <si>
    <t>SHEZA TOAST TORODEO</t>
  </si>
  <si>
    <t>CHRISTINE KIELSTRA</t>
  </si>
  <si>
    <t>DCE KING OF THE ROAD</t>
  </si>
  <si>
    <t>JENNIFER HEWKO</t>
  </si>
  <si>
    <t>SHES GOT BLACK GOLD</t>
  </si>
  <si>
    <t>CRIME TIMES NINE</t>
  </si>
  <si>
    <t>COWGIRLSLIKETOPARTY</t>
  </si>
  <si>
    <t>PREPPIES FAST</t>
  </si>
  <si>
    <t>MIMI ARGYLE</t>
  </si>
  <si>
    <t>SEIS SOMETHIN FRENCH</t>
  </si>
  <si>
    <t>HEZ HOLLAND DA GOLD</t>
  </si>
  <si>
    <t>AMANDA LAVALLEY</t>
  </si>
  <si>
    <t>HEZA PREPPIES LAST</t>
  </si>
  <si>
    <t>COOEYS CARTE</t>
  </si>
  <si>
    <t>CASE WOOLDRIDGE</t>
  </si>
  <si>
    <t>NO BULL KINDA GUY</t>
  </si>
  <si>
    <t>SR JESSMAKIN CASH</t>
  </si>
  <si>
    <t>HIGH TAC TA FAME</t>
  </si>
  <si>
    <t>PLAN TA BE FAMOUS</t>
  </si>
  <si>
    <t>RODEOS GOLDMINE</t>
  </si>
  <si>
    <t>JUANAFLYFIRSTCLASS</t>
  </si>
  <si>
    <t>TPR OLDTIME FLING</t>
  </si>
  <si>
    <t>PREPPIES LAST BUCK</t>
  </si>
  <si>
    <t>DAWN VANHAL</t>
  </si>
  <si>
    <t>GIT UR BOON ON</t>
  </si>
  <si>
    <t>IVORY FAME</t>
  </si>
  <si>
    <t>AINT NO BETA BOON</t>
  </si>
  <si>
    <t>CANYONS MOON LIGHT</t>
  </si>
  <si>
    <t>FIRE ON THE WATER</t>
  </si>
  <si>
    <t>CORINA DIXON</t>
  </si>
  <si>
    <t>EYES OF FAME</t>
  </si>
  <si>
    <t>MEGANN HAWRYLUK</t>
  </si>
  <si>
    <t>TEMPTING SALE</t>
  </si>
  <si>
    <t>TRACI MACDONALD</t>
  </si>
  <si>
    <t>FOXY FIONA</t>
  </si>
  <si>
    <t>ROBYN BROWN</t>
  </si>
  <si>
    <t>DF CHROMED N CLASSIC</t>
  </si>
  <si>
    <t>SHEZA SMOOTH JET</t>
  </si>
  <si>
    <t>SHAYLEE MCMANN</t>
  </si>
  <si>
    <t>SHLLBE A ALLSTAR</t>
  </si>
  <si>
    <t>MORGAN YOUNG</t>
  </si>
  <si>
    <t>SWEET PEPINICS WARRIOR</t>
  </si>
  <si>
    <t>SLICKS SWEET LEGACY</t>
  </si>
  <si>
    <t>JODY SPADY</t>
  </si>
  <si>
    <t>FQH BAGGINS BOON</t>
  </si>
  <si>
    <t>COURTNEY ROBINSON</t>
  </si>
  <si>
    <t>ZBAR CHEX HONOR</t>
  </si>
  <si>
    <t>JOSSLYN SMITH</t>
  </si>
  <si>
    <t>STREAKN FRENCH STYLE</t>
  </si>
  <si>
    <t>NATASHA BARISOFF</t>
  </si>
  <si>
    <t>ROYAL JET EYE</t>
  </si>
  <si>
    <t>IVY MASTAD</t>
  </si>
  <si>
    <t>PURDY LIL DESIGN</t>
  </si>
  <si>
    <t>KIRSTIE RISSLING</t>
  </si>
  <si>
    <t>BQD DEBT FREE</t>
  </si>
  <si>
    <t>SHARON ODDAN</t>
  </si>
  <si>
    <t>PATRONSTEQUILACHIC</t>
  </si>
  <si>
    <t>KARLI COWIE</t>
  </si>
  <si>
    <t>QUEEN FLINGTIMA</t>
  </si>
  <si>
    <t>JALAINE HENRY</t>
  </si>
  <si>
    <t>FRENCHS LIL LADY</t>
  </si>
  <si>
    <t>KAYLEE-JO FAWCETT</t>
  </si>
  <si>
    <t>AINT SEEN THE WIND</t>
  </si>
  <si>
    <t>ANDREA FOX</t>
  </si>
  <si>
    <t>UNLEASH THE BAR</t>
  </si>
  <si>
    <t>ELIZABETH LUKACS</t>
  </si>
  <si>
    <t>TWISTED FLASHY AMIGO</t>
  </si>
  <si>
    <t>MISS ZINITA</t>
  </si>
  <si>
    <t>TEA HATALEY</t>
  </si>
  <si>
    <t>WACABULLYWITHASTICK</t>
  </si>
  <si>
    <t>BRITTANY MOSICKI</t>
  </si>
  <si>
    <t>JUSTINE ELLIOTT</t>
  </si>
  <si>
    <t>A FROSTY FLING</t>
  </si>
  <si>
    <t>WR CHAMPAYNE OLENA</t>
  </si>
  <si>
    <t>JETT SMITH</t>
  </si>
  <si>
    <t>TBONE DUN GUN CINCH</t>
  </si>
  <si>
    <t>LACI BRUNELLE</t>
  </si>
  <si>
    <t>DASH TO DR NICKY</t>
  </si>
  <si>
    <t>FABS TEXAS TOOTHPICK</t>
  </si>
  <si>
    <t>ERIN MADDOX</t>
  </si>
  <si>
    <t>SWEET LIL SPORT</t>
  </si>
  <si>
    <t>CHLOE CRAVEN</t>
  </si>
  <si>
    <t>SHESASPARKLINGTIMBER</t>
  </si>
  <si>
    <t>CRYSTAL WILKINSON</t>
  </si>
  <si>
    <t>FUEGOS PEPPY GAL</t>
  </si>
  <si>
    <t>GUYS FRENCH MOON</t>
  </si>
  <si>
    <t>ID HOLLAS FRENCH MAN</t>
  </si>
  <si>
    <t>SONDA MARKS</t>
  </si>
  <si>
    <t>VEGAS CHROME</t>
  </si>
  <si>
    <t>IMA REBEL MASTER</t>
  </si>
  <si>
    <t>MONIQUE MAKILA</t>
  </si>
  <si>
    <t>FAST FLYIN N WIN</t>
  </si>
  <si>
    <t>NICKS SMOOTH GIRL</t>
  </si>
  <si>
    <t>NIKKI STORBAKKEN</t>
  </si>
  <si>
    <t>HIGH TOP JEWEL</t>
  </si>
  <si>
    <t>KAYE STOESSER</t>
  </si>
  <si>
    <t>WYNOT</t>
  </si>
  <si>
    <t>CASSIDY SMITH</t>
  </si>
  <si>
    <t>MS STREAKIN GATOR</t>
  </si>
  <si>
    <t>MCKENZIE PHILLIPS</t>
  </si>
  <si>
    <t>CHICS BREAKFAST BEER</t>
  </si>
  <si>
    <t>DELANEY DOUGLAS</t>
  </si>
  <si>
    <t>ONE SPECIAL SOLANO</t>
  </si>
  <si>
    <t>TAMMY CLEMMER</t>
  </si>
  <si>
    <t>JUDGE CASANOVA</t>
  </si>
  <si>
    <t>BLAKE HEDIN</t>
  </si>
  <si>
    <t>HOLLYWOODS HOLYGHOST</t>
  </si>
  <si>
    <t>FAMES SYZYGY</t>
  </si>
  <si>
    <t>MARKIE SIKLENKA</t>
  </si>
  <si>
    <t>BOOTS ON THE BAR</t>
  </si>
  <si>
    <t>SR FAMOUS FRENCHMAN</t>
  </si>
  <si>
    <t>BRITTANY BARR</t>
  </si>
  <si>
    <t>FRENCH GUYS DIG ME</t>
  </si>
  <si>
    <t>DDD FAITHNFIREWATER</t>
  </si>
  <si>
    <t>KRYSTAL FOWLER</t>
  </si>
  <si>
    <t>JB FICTATION</t>
  </si>
  <si>
    <t>KYLA BOHMER</t>
  </si>
  <si>
    <t>SHEZGOTTTHEBOYZTALKIN</t>
  </si>
  <si>
    <t>PREPONITAS SHORTY</t>
  </si>
  <si>
    <t>MELLISSA RESCH</t>
  </si>
  <si>
    <t>SHOW THEM A MOONIE</t>
  </si>
  <si>
    <t>VANESSA KRAFT</t>
  </si>
  <si>
    <t>GUYS HIGH ON FAME</t>
  </si>
  <si>
    <t>FOXYS MINE</t>
  </si>
  <si>
    <t>YOLANDA DOUGLASS</t>
  </si>
  <si>
    <t>HAUL N GOLD</t>
  </si>
  <si>
    <t>POCINIK</t>
  </si>
  <si>
    <t>MONTANA MADILL LAYE</t>
  </si>
  <si>
    <t>COWBOYS MISS DINERO</t>
  </si>
  <si>
    <t>ASHLEY CHAPMAN</t>
  </si>
  <si>
    <t>GOLDEN SPARKS AFLYIN</t>
  </si>
  <si>
    <t>COATS FABONTHEROCKS</t>
  </si>
  <si>
    <t>HAGANS JET FLING</t>
  </si>
  <si>
    <t>MANDY SCHULZ</t>
  </si>
  <si>
    <t>TM CASH IN MY SOCKS</t>
  </si>
  <si>
    <t>RONA MOONSHINE</t>
  </si>
  <si>
    <t>LAURIE BRESEE</t>
  </si>
  <si>
    <t>BULLYS RED TEQUILA</t>
  </si>
  <si>
    <t>BREANN HEATHERINGTON</t>
  </si>
  <si>
    <t>BLAZIN PEPPY SAN</t>
  </si>
  <si>
    <t>KATARINA OLMSTEAD</t>
  </si>
  <si>
    <t>SR MIASTREAKNCLASSIS</t>
  </si>
  <si>
    <t>MR JACK PERRY</t>
  </si>
  <si>
    <t>RACHEL WARREN</t>
  </si>
  <si>
    <t>FAMOUSLY UNLEASHED</t>
  </si>
  <si>
    <t>LILA MASTAD</t>
  </si>
  <si>
    <t>ZZ ANOTHER CLASSY GUY</t>
  </si>
  <si>
    <t>HULA BOY</t>
  </si>
  <si>
    <t>SPECIAL PIECE OF PIE</t>
  </si>
  <si>
    <t>PROFITS BLUE STREAK</t>
  </si>
  <si>
    <t>BIEBERS SKY RULE</t>
  </si>
  <si>
    <t>FABS FEARLESS RUMOHR</t>
  </si>
  <si>
    <t>ESCALATING</t>
  </si>
  <si>
    <t>CARLIE MEYER</t>
  </si>
  <si>
    <t>FIREBALL FLIT</t>
  </si>
  <si>
    <t>CL OOH EEH OOH AH AH</t>
  </si>
  <si>
    <t>KALI KOTT</t>
  </si>
  <si>
    <t>LS FRENCH HULA GIRL</t>
  </si>
  <si>
    <t>REBECCA BEEBE</t>
  </si>
  <si>
    <t>HAGANS FRENCH LADY</t>
  </si>
  <si>
    <t>RACHELLE BOYES</t>
  </si>
  <si>
    <t>DACS LAZER ROCK STAR</t>
  </si>
  <si>
    <t>CJ TENNESSEE RED</t>
  </si>
  <si>
    <t>PREPONITAS R BLAZEN</t>
  </si>
  <si>
    <t>GS COWBOY FAME</t>
  </si>
  <si>
    <t>LISA WHEATLEY</t>
  </si>
  <si>
    <t>WHISHIN</t>
  </si>
  <si>
    <t>CRACKLE N FIRE</t>
  </si>
  <si>
    <t>JEWELSRROBINTHECASH</t>
  </si>
  <si>
    <t>SHEILA CHAMULKE</t>
  </si>
  <si>
    <t>MY ESPECIAL LEAGUE</t>
  </si>
  <si>
    <t>TAMMY LEE TAYLOR</t>
  </si>
  <si>
    <t>CL MYSTERIOUSLY MIA</t>
  </si>
  <si>
    <t>JANET PATRIQUIN</t>
  </si>
  <si>
    <t>PPP DOUBLE SHOT</t>
  </si>
  <si>
    <t>NORMA MULDOON</t>
  </si>
  <si>
    <t>HONOR A CORONA</t>
  </si>
  <si>
    <t>DAWN VANDERSTEEN</t>
  </si>
  <si>
    <t>JR ROYAL CASH</t>
  </si>
  <si>
    <t>TRAVIS SPADY</t>
  </si>
  <si>
    <t>PENNY PENNY PENNY</t>
  </si>
  <si>
    <t>FAMOUS FROSTYS FIRE</t>
  </si>
  <si>
    <t>LINDSAY COOPER</t>
  </si>
  <si>
    <t>BONY MARONIE</t>
  </si>
  <si>
    <t>WENDY PLAYFAIR</t>
  </si>
  <si>
    <t>EASY ROYAL REB</t>
  </si>
  <si>
    <t>RUSTY RAE WOODWARD</t>
  </si>
  <si>
    <t>LITTLE BLUE DASHER</t>
  </si>
  <si>
    <t>LORA-LEE WICK</t>
  </si>
  <si>
    <t>HAGANS FLING N FLY</t>
  </si>
  <si>
    <t>IM THE GUY FOR U</t>
  </si>
  <si>
    <t>THISCHICSGOTTAGUN</t>
  </si>
  <si>
    <t>KICKIN UP FAME</t>
  </si>
  <si>
    <t>ELLA STEVENSON</t>
  </si>
  <si>
    <t>EYESACENTERFOLDREAM</t>
  </si>
  <si>
    <t>COHEN HALL</t>
  </si>
  <si>
    <t>CASEY</t>
  </si>
  <si>
    <t>TEIGAN HALL</t>
  </si>
  <si>
    <t>BLONDYS DANSUN DUN</t>
  </si>
  <si>
    <t>KENLEE CROWE</t>
  </si>
  <si>
    <t>SMART LITTLE LAD</t>
  </si>
  <si>
    <t>REESE VANDERBROEK</t>
  </si>
  <si>
    <t>DOT</t>
  </si>
  <si>
    <t>RAYA MACDONALD</t>
  </si>
  <si>
    <t>MOJO</t>
  </si>
  <si>
    <t>CATHERINE WAGNER</t>
  </si>
  <si>
    <t>MAJOR SHAKEN RUBY</t>
  </si>
  <si>
    <t>JAINEY MONK</t>
  </si>
  <si>
    <t>NK HONDO HICKORY 005</t>
  </si>
  <si>
    <t>HADLEY BUKER</t>
  </si>
  <si>
    <t>RUBY MUHLBACH</t>
  </si>
  <si>
    <t>SPIDER</t>
  </si>
  <si>
    <t>TAYDEE BEZJACK</t>
  </si>
  <si>
    <t>DOCA JESSIE BUNNY</t>
  </si>
  <si>
    <t>QUINCY</t>
  </si>
  <si>
    <t>MIA JANZEN</t>
  </si>
  <si>
    <t>LIAM ADAMSON-MYERS</t>
  </si>
  <si>
    <t>SERAN</t>
  </si>
  <si>
    <t>BRADY SWAILE</t>
  </si>
  <si>
    <t>BAR HEART DOTCOM</t>
  </si>
  <si>
    <t>CRACKIN OUT LENA</t>
  </si>
  <si>
    <t>SHAYNE HORN</t>
  </si>
  <si>
    <t>BLUE EYED FLETCH</t>
  </si>
  <si>
    <t>ALEXA GAUGLER</t>
  </si>
  <si>
    <t>HICKIES FOR CASH</t>
  </si>
  <si>
    <t>AMEDEE CROSSLAND</t>
  </si>
  <si>
    <t>THIS CHICK CAN TANGO</t>
  </si>
  <si>
    <t>TANGO WITH A HORTON</t>
  </si>
  <si>
    <t>FIERY HOT CORONA</t>
  </si>
  <si>
    <t>AUBREY ROSS</t>
  </si>
  <si>
    <t>ZIPS JETTIN JET</t>
  </si>
  <si>
    <t>KATS STOLI BAR</t>
  </si>
  <si>
    <t>FRENCHMANSFANCYDRIFT</t>
  </si>
  <si>
    <t>DIAMOND IN THE MUDD</t>
  </si>
  <si>
    <t>BROOKLYNNE HYMANYK</t>
  </si>
  <si>
    <t>LULU</t>
  </si>
  <si>
    <t>FREEDOM KIWI QUEEN</t>
  </si>
  <si>
    <t>CHARLEE EDGE</t>
  </si>
  <si>
    <t>MY FAMOUS GOLDMINE</t>
  </si>
  <si>
    <t>FQH WRANGLIN PEPTO</t>
  </si>
  <si>
    <t>HAILEY DUNCAN</t>
  </si>
  <si>
    <t>BULLYS ZIP CAN DASH</t>
  </si>
  <si>
    <t>GIVEMEA RED BULL</t>
  </si>
  <si>
    <t>HARLEIGH HENDERSON</t>
  </si>
  <si>
    <t>SFF SIERRAS LUCKYSTAR</t>
  </si>
  <si>
    <t>BOBS RED ACRE</t>
  </si>
  <si>
    <t>JAYDA SONGHURST</t>
  </si>
  <si>
    <t>SADIES SLICKCHICK</t>
  </si>
  <si>
    <t>PERKS CHICKA BOOM</t>
  </si>
  <si>
    <t>JORJA SALMOND</t>
  </si>
  <si>
    <t>SRS CHASE N VIRTUE</t>
  </si>
  <si>
    <t>SOLANOS PARADISE</t>
  </si>
  <si>
    <t>MARTY SALMOND</t>
  </si>
  <si>
    <t>SRS NONSTOP VIRTUE</t>
  </si>
  <si>
    <t>SRS WAVINLIKEROYALTY</t>
  </si>
  <si>
    <t>MERCEDES KENNEDY</t>
  </si>
  <si>
    <t>JK SHEEZA CATTY ROCKET</t>
  </si>
  <si>
    <t>PRISONITA</t>
  </si>
  <si>
    <t>NATALIE STEWART</t>
  </si>
  <si>
    <t>SAVANNAH STREAKIN BY</t>
  </si>
  <si>
    <t>RANGER</t>
  </si>
  <si>
    <t>PRESLEY HIPKINS</t>
  </si>
  <si>
    <t>CROWN SHAKE EM</t>
  </si>
  <si>
    <t>KJ MISS SHAKADASH</t>
  </si>
  <si>
    <t>PYPER LILLICO</t>
  </si>
  <si>
    <t>SMOOTH CRUSIN PLAYBOY</t>
  </si>
  <si>
    <t>COLONEL CHECHE KAT</t>
  </si>
  <si>
    <t>RIKKI-JAE HENDERSEN</t>
  </si>
  <si>
    <t>MR SIZZLE DASH</t>
  </si>
  <si>
    <t>CASH ON SPOT</t>
  </si>
  <si>
    <t>ZENNA WRIGHT</t>
  </si>
  <si>
    <t>SOL ON FIRE</t>
  </si>
  <si>
    <t>REVERENDZ GOT A GUN</t>
  </si>
  <si>
    <t>VANESSA STEWART</t>
  </si>
  <si>
    <t>ELVIS</t>
  </si>
  <si>
    <t>TRINITY SEWELL</t>
  </si>
  <si>
    <t>RP MAGIC PERKS</t>
  </si>
  <si>
    <t>TEAGAN BARNES-ROBERTS</t>
  </si>
  <si>
    <t>ROCKY BAR STREAK</t>
  </si>
  <si>
    <t>TAYA OLMSTEAD</t>
  </si>
  <si>
    <t>BULLS QUICK MIA</t>
  </si>
  <si>
    <t>SHAYLA SHUPAC</t>
  </si>
  <si>
    <t>CARTEL SNIP PARADISE</t>
  </si>
  <si>
    <t>RILEY LOOMIS</t>
  </si>
  <si>
    <t>ETTABOS FAME</t>
  </si>
  <si>
    <t>MR BOB KERSHAW</t>
  </si>
  <si>
    <t>REESE SEELY</t>
  </si>
  <si>
    <t>WEAVERS FRENCH FLING</t>
  </si>
  <si>
    <t>RAYA WILKER</t>
  </si>
  <si>
    <t>GENUINE COLOR</t>
  </si>
  <si>
    <t>PAYTON CUTUL</t>
  </si>
  <si>
    <t>PAIGE ROBINSON</t>
  </si>
  <si>
    <t>LADY BAR WEST</t>
  </si>
  <si>
    <t>OAKLEY COCHRANE</t>
  </si>
  <si>
    <t>JB FLY WITH FAME</t>
  </si>
  <si>
    <t>MORLEIGH MONK</t>
  </si>
  <si>
    <t>MORE DASH FOR CASH</t>
  </si>
  <si>
    <t>DONT CHA SURF</t>
  </si>
  <si>
    <t>MONTANA FOGLE</t>
  </si>
  <si>
    <t>MONTANA BOSER</t>
  </si>
  <si>
    <t>PROFIT WITH CASH</t>
  </si>
  <si>
    <t>KW</t>
  </si>
  <si>
    <t>MERCEDEE MCKEAN</t>
  </si>
  <si>
    <t>SPADE</t>
  </si>
  <si>
    <t>LEAH STATT</t>
  </si>
  <si>
    <t>KINGS GOLDEN MOON</t>
  </si>
  <si>
    <t>LAURA WILSON</t>
  </si>
  <si>
    <t>KOLLINS DRAKE</t>
  </si>
  <si>
    <t>NINETY NINE MAGIC</t>
  </si>
  <si>
    <t>KENDRA EWEN</t>
  </si>
  <si>
    <t>DAZZLES TIME</t>
  </si>
  <si>
    <t>KENDALL CUTUL</t>
  </si>
  <si>
    <t>GOLDEN STAR</t>
  </si>
  <si>
    <t>JANIS DOCS HOLLYWOOD</t>
  </si>
  <si>
    <t>AINSLEE CHAFFEE</t>
  </si>
  <si>
    <t>CASH PUNKS CHEX</t>
  </si>
  <si>
    <t>AINSLEE MEISE</t>
  </si>
  <si>
    <t>KING LEO COMMANDS</t>
  </si>
  <si>
    <t>AISLYN HEDIN</t>
  </si>
  <si>
    <t>A SHADOW OF GLORY</t>
  </si>
  <si>
    <t>ALYSSA KIELO</t>
  </si>
  <si>
    <t>IVE GOT BOOTY</t>
  </si>
  <si>
    <t>AUSTIN MCDOUGALL</t>
  </si>
  <si>
    <t>RNR SWEET TALKER</t>
  </si>
  <si>
    <t>BAILEY HAMPSON</t>
  </si>
  <si>
    <t>GIVEMCASHFIRST</t>
  </si>
  <si>
    <t>BRINNLY THOMSON</t>
  </si>
  <si>
    <t>CUTTER FAME</t>
  </si>
  <si>
    <t>BROOKLYN LEER</t>
  </si>
  <si>
    <t>FRENCH BAR HONOR</t>
  </si>
  <si>
    <t>BROOKLYN NEUDORF</t>
  </si>
  <si>
    <t>SMART MISS HOLLYWOOD</t>
  </si>
  <si>
    <t>CASEY CYRANKIEWICZ</t>
  </si>
  <si>
    <t>MADEMOIZILLA</t>
  </si>
  <si>
    <t>CASSIDY MCARTHUR</t>
  </si>
  <si>
    <t>JR KEEPSAKE</t>
  </si>
  <si>
    <t>CHESNEY MCARTHUR</t>
  </si>
  <si>
    <t>HW NEWTON TIVIO</t>
  </si>
  <si>
    <t>DAKOTA STARK</t>
  </si>
  <si>
    <t>ROSCOE RAY</t>
  </si>
  <si>
    <t>DANIELLE SHEEHAN</t>
  </si>
  <si>
    <t>MISS ACEY DUECY</t>
  </si>
  <si>
    <t>DEEDEE KENNEDY</t>
  </si>
  <si>
    <t>DREW HORN</t>
  </si>
  <si>
    <t>JOES CRACKIN HICKORY</t>
  </si>
  <si>
    <t>SF SOLANO SIX MOONS</t>
  </si>
  <si>
    <t>ELLA BRIDGE</t>
  </si>
  <si>
    <t>CORONAJESSSEEKINCASH</t>
  </si>
  <si>
    <t>CURIOUS GEORGY POO</t>
  </si>
  <si>
    <t>FALON GINNIS</t>
  </si>
  <si>
    <t>DC OLEAS DASHING DOC</t>
  </si>
  <si>
    <t>HANNAH SHEEHAN</t>
  </si>
  <si>
    <t>JADYN FREIBURGER</t>
  </si>
  <si>
    <t>JAXXY PEPPER</t>
  </si>
  <si>
    <t>UNLEASH THE PEPPERZ</t>
  </si>
  <si>
    <t>JAYDA WELSH</t>
  </si>
  <si>
    <t>PERRYS FROSTY STAR</t>
  </si>
  <si>
    <t>EYESA LOTTA FAME</t>
  </si>
  <si>
    <t>JULIA WOODS</t>
  </si>
  <si>
    <t>SWINGING LITTLE BIRD</t>
  </si>
  <si>
    <t>BAR S SNIPER</t>
  </si>
  <si>
    <t>KALI JOHNSON</t>
  </si>
  <si>
    <t>IMASALTYSTREAKER</t>
  </si>
  <si>
    <t>KARLI HAEBERLE</t>
  </si>
  <si>
    <t>CINNAMON NATIVE JET</t>
  </si>
  <si>
    <t>KEELEY ROY</t>
  </si>
  <si>
    <t>MF FIREBALL</t>
  </si>
  <si>
    <t>KENDAL LOOMIS</t>
  </si>
  <si>
    <t>JESS LEO GOLD</t>
  </si>
  <si>
    <t>ALYSSA HAWKES</t>
  </si>
  <si>
    <t>KIP VON STARLIGHT</t>
  </si>
  <si>
    <t>SENIOR</t>
  </si>
  <si>
    <t>AMANDA BABCOCK</t>
  </si>
  <si>
    <t>HSR BELZA FIRECRACKER</t>
  </si>
  <si>
    <t>WHOS LAST BONUS</t>
  </si>
  <si>
    <t>SHESA WHOS BAD</t>
  </si>
  <si>
    <t>HAIDAS BIT OF BOON</t>
  </si>
  <si>
    <t>ANNE-MARIE RUSS</t>
  </si>
  <si>
    <t>ROBINS CASHIN KEEPER</t>
  </si>
  <si>
    <t>CASHINONARAREPERKS</t>
  </si>
  <si>
    <t>AUDREY WALTERHOUSE</t>
  </si>
  <si>
    <t>DANGIT WOODROW</t>
  </si>
  <si>
    <t>MYAS SPECIAL MINDTRAP</t>
  </si>
  <si>
    <t>BAILEY BABECY</t>
  </si>
  <si>
    <t>STREAKIN TA GOLD</t>
  </si>
  <si>
    <t>ROYAL SIX JET</t>
  </si>
  <si>
    <t>BARB MAYNES</t>
  </si>
  <si>
    <t>BUGS EASY JUDGE</t>
  </si>
  <si>
    <t>OKEY CHECK ME OUT</t>
  </si>
  <si>
    <t>BECKY RING</t>
  </si>
  <si>
    <t>PARKERS FIREWATER</t>
  </si>
  <si>
    <t>FRENCHMANS PARADISE</t>
  </si>
  <si>
    <t>BERTINA OLAFSON</t>
  </si>
  <si>
    <t>ALIVE N SMASHING</t>
  </si>
  <si>
    <t>NIN NA GHEE</t>
  </si>
  <si>
    <t>TNJS ROC THIS SALOON</t>
  </si>
  <si>
    <t>SPH SPUTNIK CANN TOO</t>
  </si>
  <si>
    <t>BRANDI GUDJONSON</t>
  </si>
  <si>
    <t>GUYS CLASSIC BUG</t>
  </si>
  <si>
    <t>SHEAZADEE</t>
  </si>
  <si>
    <t>TRACES BADGER</t>
  </si>
  <si>
    <t>DDD MC SNIPN DACASH</t>
  </si>
  <si>
    <t>PATRONS LILSIXPPACK</t>
  </si>
  <si>
    <t>DUDES A DIRTY DANCER</t>
  </si>
  <si>
    <t>HANDSOME PROSPECT</t>
  </si>
  <si>
    <t>BOONDINI ON FIRE</t>
  </si>
  <si>
    <t>TENNISHA WAGNER</t>
  </si>
  <si>
    <t>KJ STEADY FAME</t>
  </si>
  <si>
    <t>RHONDA ALLEN</t>
  </si>
  <si>
    <t>ZS ZIPNDASH</t>
  </si>
  <si>
    <t>FAMOUS LIL BULLY</t>
  </si>
  <si>
    <t>PPP SPECIAL BREEZE</t>
  </si>
  <si>
    <t>FUEGOS JESS BABE</t>
  </si>
  <si>
    <t>MICHYLA KIELO</t>
  </si>
  <si>
    <t>ASTREAKOFWOODBRIDGE</t>
  </si>
  <si>
    <t>LANE WILLS</t>
  </si>
  <si>
    <t>TALLADEGA</t>
  </si>
  <si>
    <t>BREANNA ATKINSON</t>
  </si>
  <si>
    <t>SEXY REXY</t>
  </si>
  <si>
    <t>STREAKIN LIL STAR</t>
  </si>
  <si>
    <t>BRECKEN TULLOCH</t>
  </si>
  <si>
    <t>SPECIAL JAGER CANFLY</t>
  </si>
  <si>
    <t>EYE GUNNA BE HOT</t>
  </si>
  <si>
    <t>BRITT PEARSON</t>
  </si>
  <si>
    <t>NINJA</t>
  </si>
  <si>
    <t>BROOKE BAEHL</t>
  </si>
  <si>
    <t>JESSIE</t>
  </si>
  <si>
    <t>ANOTHER COOL LYNX</t>
  </si>
  <si>
    <t>CAROLYNN KNAPP</t>
  </si>
  <si>
    <t>IZA SONNY PARADISE</t>
  </si>
  <si>
    <t>FLIPPIN FAMOUS</t>
  </si>
  <si>
    <t>LOOKIN WHATS BLAZIN</t>
  </si>
  <si>
    <t>CASEY DACYK</t>
  </si>
  <si>
    <t>BUGGSY HAL</t>
  </si>
  <si>
    <t>RED HONKY TONK ANGEL</t>
  </si>
  <si>
    <t>PROMISE FULFILLED</t>
  </si>
  <si>
    <t>CELESTE MONTPELLIER</t>
  </si>
  <si>
    <t>ROOT BEERS FASTEST</t>
  </si>
  <si>
    <t>GENUINE PERKS</t>
  </si>
  <si>
    <t>A CLASSY WESTERN</t>
  </si>
  <si>
    <t>DANIE RAIRDAN</t>
  </si>
  <si>
    <t>STREAKIN LUCKY</t>
  </si>
  <si>
    <t>ROPH XTRA SNAPPIN CAT</t>
  </si>
  <si>
    <t>WHAT A KETCH</t>
  </si>
  <si>
    <t>RITA SIREN</t>
  </si>
  <si>
    <t>HEAVENSENT KING GIRL</t>
  </si>
  <si>
    <t>BEST FRENCHMAN YET</t>
  </si>
  <si>
    <t>MR HORTONS DASH</t>
  </si>
  <si>
    <t>ROSCOE WILLY</t>
  </si>
  <si>
    <t>SWIFT HOT DOC</t>
  </si>
  <si>
    <t>LAURENCE CLEROUX</t>
  </si>
  <si>
    <t>HSR FIRE FLASH</t>
  </si>
  <si>
    <t>SSR FULLOFSPIRIT</t>
  </si>
  <si>
    <t>HSR SPEED DIAL</t>
  </si>
  <si>
    <t>FLIRT FOR A DIAMOND</t>
  </si>
  <si>
    <t>PREPPIES LAST GRACELN</t>
  </si>
  <si>
    <t>FAMOUS GOLD STREAK</t>
  </si>
  <si>
    <t>PREPONITAS HONOUR JET</t>
  </si>
  <si>
    <t>AVIDLY FRENCHIN</t>
  </si>
  <si>
    <t>GKS FRENCH FRIE</t>
  </si>
  <si>
    <t>EPIC LICKINS</t>
  </si>
  <si>
    <t>SAMANTHA DILWORTH</t>
  </si>
  <si>
    <t>TPR STREAKINFORPERKS</t>
  </si>
  <si>
    <t>SR DISE A HORTON</t>
  </si>
  <si>
    <t>HORTONS SPECIALCHICK</t>
  </si>
  <si>
    <t>MASTER BLUE BOON CS</t>
  </si>
  <si>
    <t>WILLIE ON FIRE CS</t>
  </si>
  <si>
    <t>ROBINSGOTTADREAMCASH</t>
  </si>
  <si>
    <t>CHANTELLE RONSKO</t>
  </si>
  <si>
    <t>MY CUT OF THE FELONY</t>
  </si>
  <si>
    <t>DUDE</t>
  </si>
  <si>
    <t>CHELSEA CUMMING</t>
  </si>
  <si>
    <t>PURPLE LASS</t>
  </si>
  <si>
    <t>FURY OF THE OAKS</t>
  </si>
  <si>
    <t>CHELSEA MOORE</t>
  </si>
  <si>
    <t>RNR JACK OF ALL TRADES</t>
  </si>
  <si>
    <t>DT HICKORYS AVA TIME</t>
  </si>
  <si>
    <t>FAMOUS PLAYBOY</t>
  </si>
  <si>
    <t>SHESA RED WOLF</t>
  </si>
  <si>
    <t>KEY TO A FAST CHIC</t>
  </si>
  <si>
    <t>DAYNA SHIELDS</t>
  </si>
  <si>
    <t>O KINGSLEY</t>
  </si>
  <si>
    <t>PREPPIESLAST SUNDOWN</t>
  </si>
  <si>
    <t>ERIN SINCLAIR</t>
  </si>
  <si>
    <t>HONORED REDEMTION</t>
  </si>
  <si>
    <t>FRANKIE WILSON</t>
  </si>
  <si>
    <t>A STREAKING FLING</t>
  </si>
  <si>
    <t>SHESAROYLAGOLDMINE</t>
  </si>
  <si>
    <t>MOVINGNSHAKIN</t>
  </si>
  <si>
    <t>GRACE MACZA</t>
  </si>
  <si>
    <t>HAL FLYING BONANZA</t>
  </si>
  <si>
    <t>DASHIN VALENTINE</t>
  </si>
  <si>
    <t>UX KIMMITTED TA FAME</t>
  </si>
  <si>
    <t>JESSY EICKMEIER</t>
  </si>
  <si>
    <t>FEHR LADY NEEKA</t>
  </si>
  <si>
    <t>GUYS LUCKY LADY</t>
  </si>
  <si>
    <t>JILL MCLERIE</t>
  </si>
  <si>
    <t>DASH OF CASH DRIFT</t>
  </si>
  <si>
    <t>PEPINICS POO BUG</t>
  </si>
  <si>
    <t>JOCELYN OLSEN</t>
  </si>
  <si>
    <t>REBELS ADVANTAGE</t>
  </si>
  <si>
    <t>MISS WORLDSPEED</t>
  </si>
  <si>
    <t>BE BAD AND GET EVEN</t>
  </si>
  <si>
    <t>JORDAN MILLER</t>
  </si>
  <si>
    <t>PERFECT HUSTLE</t>
  </si>
  <si>
    <t>BULLYS HOT CHARM</t>
  </si>
  <si>
    <t>FAST MOON TREASURE</t>
  </si>
  <si>
    <t>KALLIE KELDER</t>
  </si>
  <si>
    <t>ROSA POSSIBILITY</t>
  </si>
  <si>
    <t>KALLY BRAATEN</t>
  </si>
  <si>
    <t>VF COMPRESSED GAS</t>
  </si>
  <si>
    <t>MAVERICK</t>
  </si>
  <si>
    <t>RAISIN POSSIBILITIES</t>
  </si>
  <si>
    <t>KASEY ECKERT</t>
  </si>
  <si>
    <t>FR GATORS FIESTA</t>
  </si>
  <si>
    <t>RAE O FIRSTS</t>
  </si>
  <si>
    <t>KATHLEEN HUTCHISON-ROCK</t>
  </si>
  <si>
    <t>BULLYS GAS BAR</t>
  </si>
  <si>
    <t>KAYLEA ARGENT</t>
  </si>
  <si>
    <t>SEEKERS ROYAL FLUSH</t>
  </si>
  <si>
    <t>STREAKIN LIL GOLDMINE</t>
  </si>
  <si>
    <t>HES MAJOR PERFECT</t>
  </si>
  <si>
    <t>TIAS POSSIBILITY</t>
  </si>
  <si>
    <t>FRITZS FANCY KING</t>
  </si>
  <si>
    <t>WHITNEY CURRY</t>
  </si>
  <si>
    <t>LISTOS GRINCH</t>
  </si>
  <si>
    <t>UNLEASHED NATIVE</t>
  </si>
  <si>
    <t>WENDY YOUNG</t>
  </si>
  <si>
    <t>TPR HEZA STREAKER</t>
  </si>
  <si>
    <t>VICKY JOHNSON</t>
  </si>
  <si>
    <t>VANESSA SALISBURY</t>
  </si>
  <si>
    <t>HOT SCOOCUM</t>
  </si>
  <si>
    <t>ON A RARE BONANZA</t>
  </si>
  <si>
    <t>NO MEAN FEET</t>
  </si>
  <si>
    <t>SHAYANNE BEAR</t>
  </si>
  <si>
    <t>SIERRA PLAYBOY STAR</t>
  </si>
  <si>
    <t>SHELBY RUNNING RABBIT</t>
  </si>
  <si>
    <t>FLEX TILL YR FAMOUS</t>
  </si>
  <si>
    <t>SHERRY BAKER</t>
  </si>
  <si>
    <t>PEPPER BLUE GAL</t>
  </si>
  <si>
    <t>ALANNA WOWK</t>
  </si>
  <si>
    <t>DF FOR FROST SAKES</t>
  </si>
  <si>
    <t>ALEAHA MORE</t>
  </si>
  <si>
    <t>MARTI REY</t>
  </si>
  <si>
    <t>ALICIN BRAUN</t>
  </si>
  <si>
    <t>FRENCH STREAKIN CAT</t>
  </si>
  <si>
    <t>AMANDA HOLMBERG</t>
  </si>
  <si>
    <t>STREAK OF BLING</t>
  </si>
  <si>
    <t>ANDREA UDAL</t>
  </si>
  <si>
    <t>KINNIKINNIC</t>
  </si>
  <si>
    <t>REBECCA WOOD</t>
  </si>
  <si>
    <t>SUNFROST TUF KATIE</t>
  </si>
  <si>
    <t>ROBYN LIVELY</t>
  </si>
  <si>
    <t>PREPPIES GOGO GIRL</t>
  </si>
  <si>
    <t>MR EAZY</t>
  </si>
  <si>
    <t>TRISTA-RAE WILSON</t>
  </si>
  <si>
    <t>GOTAPATRONBACKSTAGE</t>
  </si>
  <si>
    <t>TRACY GULICK</t>
  </si>
  <si>
    <t>DOCS BOOK</t>
  </si>
  <si>
    <t>TONI DMETRUIK</t>
  </si>
  <si>
    <t>PAIGE GREIG</t>
  </si>
  <si>
    <t>GIMME A TRIPLE SHOT</t>
  </si>
  <si>
    <t>JODI HART</t>
  </si>
  <si>
    <t>HERCULES</t>
  </si>
  <si>
    <t>JAYCEE THOMSON</t>
  </si>
  <si>
    <t>PPP LAST FAMOUS HAWK</t>
  </si>
  <si>
    <t>SR LEADING FAST CHIC</t>
  </si>
  <si>
    <t>ANGELA TAPP</t>
  </si>
  <si>
    <t>PALS PINE PAPPY</t>
  </si>
  <si>
    <t>ANGIE CROSS</t>
  </si>
  <si>
    <t>BLACKGOLD JACK</t>
  </si>
  <si>
    <t>ANNETTE MOORE</t>
  </si>
  <si>
    <t>CRAVING CRIME</t>
  </si>
  <si>
    <t>ASHLEY ROY</t>
  </si>
  <si>
    <t>LAZY CORONA</t>
  </si>
  <si>
    <t>BETH LUKACS</t>
  </si>
  <si>
    <t>AF SANERIO TUNE</t>
  </si>
  <si>
    <t>BETTY AMEEL</t>
  </si>
  <si>
    <t>FRENCH MOON CHIC</t>
  </si>
  <si>
    <t>HONOR QUINS KEROSENE</t>
  </si>
  <si>
    <t>BRITTANY HOGANSON</t>
  </si>
  <si>
    <t>MISS SCARLET MEYER</t>
  </si>
  <si>
    <t>BRITTNEY WESGATE</t>
  </si>
  <si>
    <t>FAMES TO BLAME</t>
  </si>
  <si>
    <t>BROOKE WILLS</t>
  </si>
  <si>
    <t>MINESJETBLACK STUNIN</t>
  </si>
  <si>
    <t>BROOKLYNN COWLES</t>
  </si>
  <si>
    <t>BANJO</t>
  </si>
  <si>
    <t>MIGHTY SIZZLIN</t>
  </si>
  <si>
    <t>CARMEN GNUCCI</t>
  </si>
  <si>
    <t>OAKS SACRED SALINA</t>
  </si>
  <si>
    <t>CAROLYN ROGERS</t>
  </si>
  <si>
    <t>GO FOR TA FAME</t>
  </si>
  <si>
    <t>CASEY BEZJACK</t>
  </si>
  <si>
    <t>POSSIBLY UNBEATABLE</t>
  </si>
  <si>
    <t>CAYDEN CYRANKIEWICZ</t>
  </si>
  <si>
    <t>BRQ NICS OLE GENT</t>
  </si>
  <si>
    <t>CHANTELLE SEELY</t>
  </si>
  <si>
    <t>DREAMING ON A STAR</t>
  </si>
  <si>
    <t>CHARLENE COYNE</t>
  </si>
  <si>
    <t>STRAW PERRY SPECIAL</t>
  </si>
  <si>
    <t>CHARMAINE GRAD</t>
  </si>
  <si>
    <t>LAST STOP BAR</t>
  </si>
  <si>
    <t>CHELSEA HARRIS</t>
  </si>
  <si>
    <t>CHELSEA STEEVES</t>
  </si>
  <si>
    <t>TWISTIN FIREFLY</t>
  </si>
  <si>
    <t>CHERYL MAKOFKA</t>
  </si>
  <si>
    <t>STREAKIN MOCHA</t>
  </si>
  <si>
    <t>CHRISTIANE SANDER</t>
  </si>
  <si>
    <t>RARE HIGH MOON</t>
  </si>
  <si>
    <t>CHRISTINA BUTTERFIELD</t>
  </si>
  <si>
    <t>JC LITTLE KING TUCK</t>
  </si>
  <si>
    <t>CINDY BAKER</t>
  </si>
  <si>
    <t>MISS COO ZI</t>
  </si>
  <si>
    <t>CINDY BROCK</t>
  </si>
  <si>
    <t>SQUIRES LIL BITA FAME</t>
  </si>
  <si>
    <t>CLAIRE MYERS</t>
  </si>
  <si>
    <t>KELLI GEINGER</t>
  </si>
  <si>
    <t>TWO BIT PATRIN</t>
  </si>
  <si>
    <t>SF DASH OF GEINGER</t>
  </si>
  <si>
    <t>THREE TURNS TA CASH</t>
  </si>
  <si>
    <t>NICS DIAMONDS N GOLD</t>
  </si>
  <si>
    <t>THE RONAS SLICK GUY</t>
  </si>
  <si>
    <t>CLAIRE PALSAT</t>
  </si>
  <si>
    <t>WICKEDLY CAT T</t>
  </si>
  <si>
    <t>COLLEEN GOERTZ</t>
  </si>
  <si>
    <t>BIANKIN ON CASH</t>
  </si>
  <si>
    <t>CRANNA ROBERTS</t>
  </si>
  <si>
    <t>SF CORONA JET</t>
  </si>
  <si>
    <t>CRYSTAL KNOBLAUCH</t>
  </si>
  <si>
    <t>PLAIN ON ICE</t>
  </si>
  <si>
    <t>BATMANS MICO DASH</t>
  </si>
  <si>
    <t>DELLA BOWYER</t>
  </si>
  <si>
    <t>TILLYISAGOLDBULLION</t>
  </si>
  <si>
    <t>DELORES DAY</t>
  </si>
  <si>
    <t>CISCOS PEPENITA</t>
  </si>
  <si>
    <t>DIANNE MILLER</t>
  </si>
  <si>
    <t>CARAWAYS NATIVE JAZZ</t>
  </si>
  <si>
    <t>DON MILLER</t>
  </si>
  <si>
    <t>MS ALIBI FOR GATOR</t>
  </si>
  <si>
    <t>EDESSE DESCOTEAUX</t>
  </si>
  <si>
    <t>REX</t>
  </si>
  <si>
    <t>ERICA TULLOCH</t>
  </si>
  <si>
    <t>HAGANS TINY FLING</t>
  </si>
  <si>
    <t>ERIN HAGAN</t>
  </si>
  <si>
    <t>PREPPIE CASH EXPRESS</t>
  </si>
  <si>
    <t>ERIN LEA GRUNDY</t>
  </si>
  <si>
    <t>TEES LIL DUNIT</t>
  </si>
  <si>
    <t>NO GUNS FOR HIGHER</t>
  </si>
  <si>
    <t>A JEWELED OAK</t>
  </si>
  <si>
    <t>HANNAH POROZNI</t>
  </si>
  <si>
    <t>WOODLAWN LANE</t>
  </si>
  <si>
    <t>HILLARY MILLER</t>
  </si>
  <si>
    <t>LEOS RAINY DOLL</t>
  </si>
  <si>
    <t>ISABELLE ROUSSEAU</t>
  </si>
  <si>
    <t>BANKER</t>
  </si>
  <si>
    <t>JACEY BROWNLEE</t>
  </si>
  <si>
    <t>HEART OF A LEGEND</t>
  </si>
  <si>
    <t>JACQUI ARNESON</t>
  </si>
  <si>
    <t>DACS ROMEOS SKIPPIN</t>
  </si>
  <si>
    <t>JAMIE GAUSMAN</t>
  </si>
  <si>
    <t>PEARL DIVER</t>
  </si>
  <si>
    <t>JAMIE-LEE SPADY</t>
  </si>
  <si>
    <t>STRETCH THE STREAKER</t>
  </si>
  <si>
    <t>JANEL LOCKHAT</t>
  </si>
  <si>
    <t>WHOS HICCUP</t>
  </si>
  <si>
    <t>JANELLE JOBER</t>
  </si>
  <si>
    <t>STREAKIN DUST</t>
  </si>
  <si>
    <t>JANELLE KAPELLER</t>
  </si>
  <si>
    <t>RNR ROCKIN GOOD TIME</t>
  </si>
  <si>
    <t>JANET BJORNSON</t>
  </si>
  <si>
    <t>MACSABLAZIN</t>
  </si>
  <si>
    <t>KIM KRIEGER</t>
  </si>
  <si>
    <t>BLAZIN JASPER</t>
  </si>
  <si>
    <t>KM UNLEASHED PLAYBOY</t>
  </si>
  <si>
    <t>KRYSTAL MOREN</t>
  </si>
  <si>
    <t>HEZAFAMOUSDOC</t>
  </si>
  <si>
    <t>SR GUYSLEADINGASSETT</t>
  </si>
  <si>
    <t>LINDSAY LOOMIS</t>
  </si>
  <si>
    <t>MY GALS ROCKN VEGAS</t>
  </si>
  <si>
    <t>MY FLAME BURNS GOLD</t>
  </si>
  <si>
    <t>LINDSY SMITH</t>
  </si>
  <si>
    <t>BOONSTAR DANCER</t>
  </si>
  <si>
    <t>LISA GROVES</t>
  </si>
  <si>
    <t>ALG JUNO MY ROOSTER</t>
  </si>
  <si>
    <t>ALG ROYAL ROOSTER</t>
  </si>
  <si>
    <t>LORNA HODGE</t>
  </si>
  <si>
    <t>SHEZA SCOTCH REED</t>
  </si>
  <si>
    <t>MONEY AT PAR</t>
  </si>
  <si>
    <t>SMOOTH LIL STARLIGHT</t>
  </si>
  <si>
    <t>SHAZOOMS MIRACLE</t>
  </si>
  <si>
    <t>JEANIE OLSON</t>
  </si>
  <si>
    <t>CONVINCEMEIMONFIRE</t>
  </si>
  <si>
    <t>JEN SEYMOUR</t>
  </si>
  <si>
    <t>SELENELION</t>
  </si>
  <si>
    <t>JILL MCDOUGALL</t>
  </si>
  <si>
    <t>IMA KOOL PEPPER</t>
  </si>
  <si>
    <t>JENN SCHAFF</t>
  </si>
  <si>
    <t>PITCH PURFECT</t>
  </si>
  <si>
    <t>KAITLIN HAEBERLE</t>
  </si>
  <si>
    <t>LANA BOHNET</t>
  </si>
  <si>
    <t>LILSUGARONTHEROAD</t>
  </si>
  <si>
    <t>LYNN MCGONIGLE</t>
  </si>
  <si>
    <t>FAST MOVIN GUY</t>
  </si>
  <si>
    <t>DAINES OAKLEY</t>
  </si>
  <si>
    <t>MARLA GRAD</t>
  </si>
  <si>
    <t>MY GLASS HAS STREAKS</t>
  </si>
  <si>
    <t>FLY N ON A FRENCHMAN</t>
  </si>
  <si>
    <t>MEG SPARROW</t>
  </si>
  <si>
    <t>FAST BLACK JACK</t>
  </si>
  <si>
    <t>PLAYBOY FAMOUS</t>
  </si>
  <si>
    <t>MEGAN GULLIVER</t>
  </si>
  <si>
    <t>KITA PERFECTION</t>
  </si>
  <si>
    <t>LOOK AT ME GO GUYS</t>
  </si>
  <si>
    <t>MELISSA ANDERSON</t>
  </si>
  <si>
    <t>RC RELEASETHECRACKIN</t>
  </si>
  <si>
    <t>PAYSTREAK</t>
  </si>
  <si>
    <t>BARBIE DISCO</t>
  </si>
  <si>
    <t>NAMGIS JESS FAMOUS</t>
  </si>
  <si>
    <t>FAMOUS FRENCH MASTER</t>
  </si>
  <si>
    <t>NIKKI LEVIE</t>
  </si>
  <si>
    <t>DO YA TINKY CAN STOP</t>
  </si>
  <si>
    <t>SMASHING SPECULATION</t>
  </si>
  <si>
    <t>COWGIRLS PAL O MINE</t>
  </si>
  <si>
    <t>PAM PURVES</t>
  </si>
  <si>
    <t>JT SIZZLE SMOKIY BEE</t>
  </si>
  <si>
    <t>REEGAN MACRAE</t>
  </si>
  <si>
    <t>GARDO DUN BARS</t>
  </si>
  <si>
    <t>TWISTED SHOWDOWN</t>
  </si>
  <si>
    <t>TSUNAMI UNLEASHED</t>
  </si>
  <si>
    <t>SAM SMITH</t>
  </si>
  <si>
    <t>MISS CORONABOON</t>
  </si>
  <si>
    <t>SR GUYSCLASSICJEWEL</t>
  </si>
  <si>
    <t>DEAL</t>
  </si>
  <si>
    <t>IMA ROYAL EFFORT</t>
  </si>
  <si>
    <t>SKYLER MANTLER</t>
  </si>
  <si>
    <t>ROC A FELLA COACH</t>
  </si>
  <si>
    <t>JIMMY CHOO BOOTS</t>
  </si>
  <si>
    <t>JUS SIZZLER MAN</t>
  </si>
  <si>
    <t>TAMMY HAMILTON</t>
  </si>
  <si>
    <t>FUEGOS FRENCHIE GUY</t>
  </si>
  <si>
    <t>TALLYIN UP FAME</t>
  </si>
  <si>
    <t>SUGAR FROSTED FAME</t>
  </si>
  <si>
    <t>SR FAMOUS FRENCHMANS</t>
  </si>
  <si>
    <t>PAINTS HIS SHIRT RED</t>
  </si>
  <si>
    <t>TIA GLAZIER</t>
  </si>
  <si>
    <t>TEGAN POITRAS</t>
  </si>
  <si>
    <t>MOONS MOXIE</t>
  </si>
  <si>
    <t>TAYLOR COOPER</t>
  </si>
  <si>
    <t>NORTHBOUND TA FAME</t>
  </si>
  <si>
    <t>TARYN KUHNE</t>
  </si>
  <si>
    <t>UNLEASHED TA GAMBLE</t>
  </si>
  <si>
    <t>TAMMY MADDOX</t>
  </si>
  <si>
    <t>EYEM SHINEY</t>
  </si>
  <si>
    <t>TAMARA BONNETT</t>
  </si>
  <si>
    <t>PERRY ME AWAY</t>
  </si>
  <si>
    <t>STEPHANIE ROBERTA</t>
  </si>
  <si>
    <t>HEZA HOT COPY</t>
  </si>
  <si>
    <t>STEPHANIE HAWRYLUK</t>
  </si>
  <si>
    <t>FRENCHMAN AT WAR</t>
  </si>
  <si>
    <t>STACY WILLIAMSON</t>
  </si>
  <si>
    <t>A GENUINE FIESTA</t>
  </si>
  <si>
    <t>SPENCER YOUNG</t>
  </si>
  <si>
    <t>ELVIS TWIST N FLING</t>
  </si>
  <si>
    <t>CDM TRACE OF PERKS</t>
  </si>
  <si>
    <t>JESSICA KOWALCHUK</t>
  </si>
  <si>
    <t>SHESHEREFORAGOODTIME</t>
  </si>
  <si>
    <t>JODI GAGNON</t>
  </si>
  <si>
    <t>GOLDMEMBER</t>
  </si>
  <si>
    <t>ILL BEA GOLDMINE</t>
  </si>
  <si>
    <t>JOEY BOETTCHER</t>
  </si>
  <si>
    <t>SR WHOS BOOTS R FLYIN</t>
  </si>
  <si>
    <t>JORDAN BRANDEN</t>
  </si>
  <si>
    <t>STRIKEN IT RICH</t>
  </si>
  <si>
    <t>JORDYN TRESIDDER</t>
  </si>
  <si>
    <t>SF TUFF LIL FRENCHMAN</t>
  </si>
  <si>
    <t>JOSLYN PEPPER</t>
  </si>
  <si>
    <t>FAMOUS</t>
  </si>
  <si>
    <t>IMA FRENCH FIREBUG</t>
  </si>
  <si>
    <t>MICHAELA JOHNSTONE</t>
  </si>
  <si>
    <t>ZACK MAGIC</t>
  </si>
  <si>
    <t>REAH ARGENT</t>
  </si>
  <si>
    <t>DIRTBAGS BEAST</t>
  </si>
  <si>
    <t>VAN MOVIN</t>
  </si>
  <si>
    <t>NEVADA BENNS</t>
  </si>
  <si>
    <t>WHIPS LITTLE NICK</t>
  </si>
  <si>
    <t>JUDY GOODINE</t>
  </si>
  <si>
    <t>FAMOUS LUCIFER</t>
  </si>
  <si>
    <t>JUNA SMITH</t>
  </si>
  <si>
    <t>AS GOOD AS FITZ GETS</t>
  </si>
  <si>
    <t>KALYNN MILLER</t>
  </si>
  <si>
    <t>CS TRUCKLE N SIXES</t>
  </si>
  <si>
    <t>KASSIDY GATES</t>
  </si>
  <si>
    <t>MR PERRY DISE</t>
  </si>
  <si>
    <t>KATRINA FAVELL</t>
  </si>
  <si>
    <t>FAMOUS DOC ROCKET</t>
  </si>
  <si>
    <t>KAYLEE CARDINAL</t>
  </si>
  <si>
    <t>PEP ER JACK</t>
  </si>
  <si>
    <t>SKIP TO DAT MOON</t>
  </si>
  <si>
    <t>KAYLEY JOHNSON</t>
  </si>
  <si>
    <t>JLO JAG</t>
  </si>
  <si>
    <t>KAYLYNN PIPER</t>
  </si>
  <si>
    <t>SAFRONI OLENA</t>
  </si>
  <si>
    <t>KEIRA FORSYTH</t>
  </si>
  <si>
    <t>SR GUY ON FIRE</t>
  </si>
  <si>
    <t>KELLI MCLEOD</t>
  </si>
  <si>
    <t>CEE LOLA LOLA</t>
  </si>
  <si>
    <t>KELLIE MCKENZIE</t>
  </si>
  <si>
    <t>WILLOW CREEK GIRL</t>
  </si>
  <si>
    <t>KELLY FOGLE</t>
  </si>
  <si>
    <t>JODYS MAGIC</t>
  </si>
  <si>
    <t>KRISTY MCARTHUR</t>
  </si>
  <si>
    <t>BUGSFAMOUSFIREWATER</t>
  </si>
  <si>
    <t>GUYS A LA MODE</t>
  </si>
  <si>
    <t>LAUREN BYRNE</t>
  </si>
  <si>
    <t>CELTIC MOON</t>
  </si>
  <si>
    <t>LAURIE MAYNARD</t>
  </si>
  <si>
    <t>FLAT OUT FAMOUS</t>
  </si>
  <si>
    <t>LEAH CAMPBELL</t>
  </si>
  <si>
    <t>DANCING CRIME</t>
  </si>
  <si>
    <t>BARTWO CINDER ELLA</t>
  </si>
  <si>
    <t>LORI YOUNG</t>
  </si>
  <si>
    <t>UNLEASHEDANDCRUISIN</t>
  </si>
  <si>
    <t>SWEET NORTHERN NICK</t>
  </si>
  <si>
    <t>LYNDA THURSTON</t>
  </si>
  <si>
    <t>EYES A HULA LADY</t>
  </si>
  <si>
    <t>MADISON WHEELER</t>
  </si>
  <si>
    <t>THIS JETS A DREAM</t>
  </si>
  <si>
    <t>MARCI EVARTS</t>
  </si>
  <si>
    <t xml:space="preserve">RAISIN  </t>
  </si>
  <si>
    <t>MARCI HOMENIUK</t>
  </si>
  <si>
    <t>GEMS JETTIN JETOLENA</t>
  </si>
  <si>
    <t>MARTI HAMPTON</t>
  </si>
  <si>
    <t>STRIKE OF DYNAMITE</t>
  </si>
  <si>
    <t>MARTYNA LIVELY</t>
  </si>
  <si>
    <t>CHICS DIG MY PLEASURE</t>
  </si>
  <si>
    <t>MARY ANN TOOHEY</t>
  </si>
  <si>
    <t>JJ</t>
  </si>
  <si>
    <t>RAE-LYNN ARMSTRONG</t>
  </si>
  <si>
    <t>MF LEGENDARY CHIC</t>
  </si>
  <si>
    <t>MAXINE SCHNEIDMILLER</t>
  </si>
  <si>
    <t>BROWN EYED BOY</t>
  </si>
  <si>
    <t>MEGHAN OLYNEK</t>
  </si>
  <si>
    <t>SKIPPER KING GAL</t>
  </si>
  <si>
    <t>MELANIE DRIER</t>
  </si>
  <si>
    <t>ZEUS</t>
  </si>
  <si>
    <t>MELANIE MCFEETERS</t>
  </si>
  <si>
    <t>SMASHINGLY HANDSOME</t>
  </si>
  <si>
    <t>MELANIE ROBERTSON</t>
  </si>
  <si>
    <t>LETTA DASH PERFORM</t>
  </si>
  <si>
    <t>MELLISA HOLLINGSWORTH</t>
  </si>
  <si>
    <t>SCORCH TA FAME</t>
  </si>
  <si>
    <t>MICHELE PANKIW</t>
  </si>
  <si>
    <t>KIRBY IS A BULL</t>
  </si>
  <si>
    <t>MICHELLE MILLER</t>
  </si>
  <si>
    <t>FLINGMEADOUBLEONICE</t>
  </si>
  <si>
    <t>TRIPLE SPIN N SIXES</t>
  </si>
  <si>
    <t>CORONAS DASHTAGLORY</t>
  </si>
  <si>
    <t>MYRANDA NOREM</t>
  </si>
  <si>
    <t>PREP FOR CASH</t>
  </si>
  <si>
    <t>NADINE TKACHUK</t>
  </si>
  <si>
    <t>SAMMIES TWISTED LADY</t>
  </si>
  <si>
    <t>PATRICE LOGAN</t>
  </si>
  <si>
    <t>JQH PUZZLE</t>
  </si>
  <si>
    <t>PAULA MOHAGEN-DERBY</t>
  </si>
  <si>
    <t>SPOON FED FAMOUS</t>
  </si>
  <si>
    <t>SHANNON COWLES</t>
  </si>
  <si>
    <t>EYE RUN NICKERLESS</t>
  </si>
  <si>
    <t>RACHEL MADSEN</t>
  </si>
  <si>
    <t>MISTYS TRIPLE THREAT</t>
  </si>
  <si>
    <t>RYATT BERRY</t>
  </si>
  <si>
    <t>FROSTY VOODOO JET</t>
  </si>
  <si>
    <t>RACHEL PARADIS</t>
  </si>
  <si>
    <t>JT ROMAER IS MINE</t>
  </si>
  <si>
    <t>SIX O DOC BABE</t>
  </si>
  <si>
    <t>RAE-LYN JANZEN</t>
  </si>
  <si>
    <t>CRACKIN NINETY NINE</t>
  </si>
  <si>
    <t>HESA STRETCHIN IT</t>
  </si>
  <si>
    <t>SHARI CLEASBY</t>
  </si>
  <si>
    <t>KENO BUGS</t>
  </si>
  <si>
    <t>SHAYNA DYRLAND</t>
  </si>
  <si>
    <t>SPIDERS ZAN PARR</t>
  </si>
  <si>
    <t>ROSE SUNDBY</t>
  </si>
  <si>
    <t>SMART HONEY MOON</t>
  </si>
  <si>
    <t>SHAYNA WEIR</t>
  </si>
  <si>
    <t>FIFTEENMINUTESTOFAME</t>
  </si>
  <si>
    <t>MISS DRY DOC FLICKA</t>
  </si>
  <si>
    <t>SHELLEY KIPPERS</t>
  </si>
  <si>
    <t>KITTY SMOOTH</t>
  </si>
  <si>
    <t>SR JESS BOOKINER</t>
  </si>
  <si>
    <t>SHELBY BENNETT</t>
  </si>
  <si>
    <t>NOT YET UNLEASHED</t>
  </si>
  <si>
    <t>SHELLEY HAWTHORNE</t>
  </si>
  <si>
    <t>CRACKIN GOOD TIME</t>
  </si>
  <si>
    <t>GUYS KEEPIN THE FAME</t>
  </si>
  <si>
    <t>SIERRA STUKEL</t>
  </si>
  <si>
    <t>DASHNSTRAWSTREAK</t>
  </si>
  <si>
    <t>SR ROWDY MOON BOOTS</t>
  </si>
  <si>
    <t>ANN-MARIE RUSS</t>
  </si>
  <si>
    <t>QS R BUNNYDASHIN90</t>
  </si>
  <si>
    <t>JUICE IN MY EYE</t>
  </si>
  <si>
    <t>KAYCIE CONRAD</t>
  </si>
  <si>
    <t>DDD DOWNRITEMC</t>
  </si>
  <si>
    <t>BREANNA OLAFSON</t>
  </si>
  <si>
    <t>SUM R FRENCH</t>
  </si>
  <si>
    <t>CORONA CANDI</t>
  </si>
  <si>
    <t>RACHEL MUHLBACH</t>
  </si>
  <si>
    <t>WWCAPTAINJACKFAMOUS</t>
  </si>
  <si>
    <t>HAWKUNLEASHEDTAFLY</t>
  </si>
  <si>
    <t>LANCE ISAAK</t>
  </si>
  <si>
    <t>JACKS FAMOUS KONVICT</t>
  </si>
  <si>
    <t>KRISTY GILCHRIST</t>
  </si>
  <si>
    <t>FANCY SWEET CEDAR</t>
  </si>
  <si>
    <t>LINDSAY MONK</t>
  </si>
  <si>
    <t>RQH SIXARUNS FAME</t>
  </si>
  <si>
    <t>CL ANY CASH WILL DO</t>
  </si>
  <si>
    <t>SKIPPERS RED BULL</t>
  </si>
  <si>
    <t>KAYLA KOWALSKY</t>
  </si>
  <si>
    <t>PREPPIES LAST CLYMER</t>
  </si>
  <si>
    <t>SR CHECKOUTMYBOOTS</t>
  </si>
  <si>
    <t>CHLOE FRISK</t>
  </si>
  <si>
    <t>A CLASSIC FAME</t>
  </si>
  <si>
    <t>AMBER MONTI</t>
  </si>
  <si>
    <t>DOWN HOME FABULOUS</t>
  </si>
  <si>
    <t>JR DASH N FOR CORONA</t>
  </si>
  <si>
    <t>MARCI LAYE</t>
  </si>
  <si>
    <t>UNLEASH DOUBLE CASH</t>
  </si>
  <si>
    <t>KIRBY PENTTILA</t>
  </si>
  <si>
    <t>SR SHEZDABOOKTAFAME</t>
  </si>
  <si>
    <t>CAITY PIGHIN</t>
  </si>
  <si>
    <t>EZEZA GOOD N FAST</t>
  </si>
  <si>
    <t>AVERY HONOWSKI</t>
  </si>
  <si>
    <t>FIRST FRENCH CRIME</t>
  </si>
  <si>
    <t>MADELIN POZZOBON</t>
  </si>
  <si>
    <t>HULAS WAR CHIC</t>
  </si>
  <si>
    <t>A SPECIAL PERK</t>
  </si>
  <si>
    <t>VANESSA LEGGETT</t>
  </si>
  <si>
    <t>THINGS ARE LOOKIN UP</t>
  </si>
  <si>
    <t>SF EYEAWEEBITFAMOUS</t>
  </si>
  <si>
    <t>UNLEASHEDTATHEWIND</t>
  </si>
  <si>
    <t>CORINE LEBOURDAIS</t>
  </si>
  <si>
    <t>TPRSTRICLILMONEYMAKER</t>
  </si>
  <si>
    <t>LITTLE SEXCEE COWBOY</t>
  </si>
  <si>
    <t>ZS GOTTASMOOTHALIBI</t>
  </si>
  <si>
    <t>RAPID FIRE PISTOL</t>
  </si>
  <si>
    <t>TANYA PALEY</t>
  </si>
  <si>
    <t>PERKS FRENCH HULA</t>
  </si>
  <si>
    <t>RANDA NUGENT</t>
  </si>
  <si>
    <t>KLUS FAMOUS FLING</t>
  </si>
  <si>
    <t>HAIDAS HOLIDAY</t>
  </si>
  <si>
    <t>JACKILL SMOKE YA</t>
  </si>
  <si>
    <t>PREPPIES BIT OF JAZZ</t>
  </si>
  <si>
    <t>FABULOUS N PARADISE</t>
  </si>
  <si>
    <t>JUDY VEER</t>
  </si>
  <si>
    <t>RARE ZOOMIN MOON</t>
  </si>
  <si>
    <t>FUEGOS FRENCHMAN GAL</t>
  </si>
  <si>
    <t>KASSI SIMPSON</t>
  </si>
  <si>
    <t>MOON TA PERFECTION</t>
  </si>
  <si>
    <t>KIM WIESE</t>
  </si>
  <si>
    <t>FRENCH COCOA POWDER</t>
  </si>
  <si>
    <t>KAREEN WARREN</t>
  </si>
  <si>
    <t>DK FAMOUS FWF</t>
  </si>
  <si>
    <t>DESIGNED FOUR FAME</t>
  </si>
  <si>
    <t>KIRSTY WHITE</t>
  </si>
  <si>
    <t>VINNYS MIRACLE</t>
  </si>
  <si>
    <t>LEROISDREAMINCORONAS</t>
  </si>
  <si>
    <t>HAGANS PRISSY FLING</t>
  </si>
  <si>
    <t>ALICIA MCCOMISH</t>
  </si>
  <si>
    <t>DDD DOWNRITE COOL MC</t>
  </si>
  <si>
    <t>EUREKA HULAHESSTON</t>
  </si>
  <si>
    <t>MY FIRST GOLDMINE</t>
  </si>
  <si>
    <t>SHUS DASHING DUDE</t>
  </si>
  <si>
    <t>SIGNATURE BOOTS</t>
  </si>
  <si>
    <t>DF BIT OF FROSTFIRE</t>
  </si>
  <si>
    <t>SHELBY GEORGE</t>
  </si>
  <si>
    <t>MR GOLDEN JESS</t>
  </si>
  <si>
    <t>ELLIE HAVENS</t>
  </si>
  <si>
    <t>ESPECIALLY STREAKN</t>
  </si>
  <si>
    <t>CORONAJESSEEKINCASH</t>
  </si>
  <si>
    <t>GOLD WAVIN EMOJEE</t>
  </si>
  <si>
    <t>BUYER A DIAMOND</t>
  </si>
  <si>
    <t>FAST FRENCH CHIC</t>
  </si>
  <si>
    <t>A STREAKING HULA</t>
  </si>
  <si>
    <t>HAGANS CHARGER FLING</t>
  </si>
  <si>
    <t>JUDGE AUSTIN</t>
  </si>
  <si>
    <t>SHEZA DOCS QT</t>
  </si>
  <si>
    <t>JANAE MCDOUGALL</t>
  </si>
  <si>
    <t>BAY BONANZA STAR</t>
  </si>
  <si>
    <t>DAINES DOC HOLIDAY</t>
  </si>
  <si>
    <t>ARIZONA</t>
  </si>
  <si>
    <t>GEORGE</t>
  </si>
  <si>
    <t>PL</t>
  </si>
  <si>
    <t>TOSHA SEITZ</t>
  </si>
  <si>
    <t>KEVIN PEACOCK</t>
  </si>
  <si>
    <t>BULLYS QUICK MIA</t>
  </si>
  <si>
    <t>MADELIN POZZOBAN</t>
  </si>
  <si>
    <t>HALLEY SPADY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</si>
</sst>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5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1" xfId="0" applyFont="1" applyBorder="1"/>
    <xf numFmtId="164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/>
    <xf numFmtId="164" fontId="2" fillId="2" borderId="1" xfId="0" applyNumberFormat="1" applyFont="1" applyFill="1" applyBorder="1"/>
    <xf numFmtId="0" fontId="2" fillId="2" borderId="0" xfId="0" applyFont="1" applyFill="1"/>
    <xf numFmtId="0" fontId="4" fillId="2" borderId="1" xfId="0" applyFont="1" applyFill="1" applyBorder="1"/>
    <xf numFmtId="0" fontId="2" fillId="2" borderId="0" xfId="0" applyFont="1" applyFill="1" applyBorder="1"/>
    <xf numFmtId="0" fontId="2" fillId="2" borderId="2" xfId="0" applyFont="1" applyFill="1" applyBorder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16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1" xfId="0" applyNumberFormat="1" applyFont="1" applyFill="1" applyBorder="1"/>
    <xf numFmtId="164" fontId="7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/>
    <xf numFmtId="164" fontId="4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1" xfId="1" applyNumberFormat="1" applyFont="1" applyBorder="1"/>
    <xf numFmtId="0" fontId="9" fillId="2" borderId="1" xfId="0" applyFont="1" applyFill="1" applyBorder="1"/>
    <xf numFmtId="0" fontId="10" fillId="2" borderId="1" xfId="0" applyFont="1" applyFill="1" applyBorder="1"/>
    <xf numFmtId="0" fontId="11" fillId="0" borderId="1" xfId="0" applyFont="1" applyBorder="1"/>
    <xf numFmtId="0" fontId="11" fillId="0" borderId="3" xfId="0" applyFont="1" applyBorder="1"/>
    <xf numFmtId="0" fontId="11" fillId="2" borderId="1" xfId="0" applyFont="1" applyFill="1" applyBorder="1"/>
    <xf numFmtId="0" fontId="2" fillId="2" borderId="4" xfId="0" applyFont="1" applyFill="1" applyBorder="1"/>
    <xf numFmtId="0" fontId="3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/>
    <xf numFmtId="44" fontId="2" fillId="2" borderId="1" xfId="2" applyFont="1" applyFill="1" applyBorder="1"/>
    <xf numFmtId="44" fontId="2" fillId="2" borderId="1" xfId="2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/>
    <xf numFmtId="0" fontId="12" fillId="2" borderId="1" xfId="0" applyFont="1" applyFill="1" applyBorder="1"/>
    <xf numFmtId="0" fontId="13" fillId="2" borderId="1" xfId="0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/>
    <xf numFmtId="0" fontId="13" fillId="2" borderId="1" xfId="0" applyNumberFormat="1" applyFont="1" applyFill="1" applyBorder="1"/>
    <xf numFmtId="0" fontId="13" fillId="2" borderId="1" xfId="0" applyFont="1" applyFill="1" applyBorder="1"/>
    <xf numFmtId="0" fontId="0" fillId="0" borderId="1" xfId="0" applyBorder="1"/>
    <xf numFmtId="0" fontId="14" fillId="0" borderId="1" xfId="0" applyFont="1" applyBorder="1"/>
    <xf numFmtId="0" fontId="0" fillId="0" borderId="1" xfId="0" applyFont="1" applyBorder="1"/>
    <xf numFmtId="0" fontId="0" fillId="2" borderId="1" xfId="0" applyFill="1" applyBorder="1"/>
    <xf numFmtId="0" fontId="0" fillId="2" borderId="1" xfId="0" applyFont="1" applyFill="1" applyBorder="1"/>
    <xf numFmtId="164" fontId="0" fillId="2" borderId="1" xfId="0" applyNumberFormat="1" applyFill="1" applyBorder="1"/>
    <xf numFmtId="0" fontId="0" fillId="3" borderId="1" xfId="0" applyFill="1" applyBorder="1"/>
    <xf numFmtId="0" fontId="12" fillId="4" borderId="1" xfId="0" applyFont="1" applyFill="1" applyBorder="1"/>
    <xf numFmtId="0" fontId="13" fillId="4" borderId="1" xfId="0" applyFont="1" applyFill="1" applyBorder="1"/>
    <xf numFmtId="0" fontId="9" fillId="4" borderId="1" xfId="0" applyFont="1" applyFill="1" applyBorder="1"/>
    <xf numFmtId="0" fontId="11" fillId="5" borderId="1" xfId="0" applyFont="1" applyFill="1" applyBorder="1"/>
    <xf numFmtId="0" fontId="9" fillId="5" borderId="1" xfId="0" applyFont="1" applyFill="1" applyBorder="1"/>
    <xf numFmtId="44" fontId="13" fillId="2" borderId="1" xfId="2" applyFont="1" applyFill="1" applyBorder="1"/>
    <xf numFmtId="0" fontId="13" fillId="6" borderId="1" xfId="0" applyFont="1" applyFill="1" applyBorder="1"/>
    <xf numFmtId="0" fontId="13" fillId="6" borderId="1" xfId="0" applyFont="1" applyFill="1" applyBorder="1" applyAlignment="1">
      <alignment horizontal="center"/>
    </xf>
    <xf numFmtId="0" fontId="12" fillId="6" borderId="1" xfId="0" applyFont="1" applyFill="1" applyBorder="1"/>
    <xf numFmtId="164" fontId="13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/>
    <xf numFmtId="0" fontId="13" fillId="6" borderId="1" xfId="0" applyNumberFormat="1" applyFont="1" applyFill="1" applyBorder="1"/>
    <xf numFmtId="0" fontId="9" fillId="6" borderId="1" xfId="0" applyFont="1" applyFill="1" applyBorder="1"/>
    <xf numFmtId="164" fontId="3" fillId="2" borderId="1" xfId="0" applyNumberFormat="1" applyFont="1" applyFill="1" applyBorder="1" applyAlignment="1"/>
    <xf numFmtId="164" fontId="2" fillId="2" borderId="1" xfId="0" applyNumberFormat="1" applyFont="1" applyFill="1" applyBorder="1" applyAlignment="1"/>
    <xf numFmtId="164" fontId="13" fillId="2" borderId="1" xfId="0" applyNumberFormat="1" applyFont="1" applyFill="1" applyBorder="1" applyAlignment="1"/>
    <xf numFmtId="164" fontId="2" fillId="2" borderId="0" xfId="0" applyNumberFormat="1" applyFont="1" applyFill="1" applyAlignment="1"/>
    <xf numFmtId="0" fontId="5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1" fillId="6" borderId="1" xfId="0" applyFont="1" applyFill="1" applyBorder="1"/>
    <xf numFmtId="164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vertical="center"/>
    </xf>
    <xf numFmtId="44" fontId="2" fillId="2" borderId="0" xfId="2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D17" sqref="D17"/>
    </sheetView>
  </sheetViews>
  <sheetFormatPr defaultRowHeight="17.100000000000001" customHeight="1"/>
  <cols>
    <col min="1" max="1" width="3.5703125" style="5" customWidth="1"/>
    <col min="2" max="2" width="23.140625" style="5" customWidth="1"/>
    <col min="3" max="3" width="23" style="5" customWidth="1"/>
    <col min="4" max="4" width="9.85546875" style="16" customWidth="1"/>
    <col min="5" max="6" width="0" style="5" hidden="1" customWidth="1"/>
    <col min="7" max="8" width="0" style="16" hidden="1" customWidth="1"/>
    <col min="9" max="16384" width="9.140625" style="5"/>
  </cols>
  <sheetData>
    <row r="1" spans="1:8" ht="17.100000000000001" customHeight="1">
      <c r="A1" s="15"/>
      <c r="B1" s="15" t="s">
        <v>26</v>
      </c>
      <c r="C1" s="15"/>
      <c r="D1" s="4">
        <v>5</v>
      </c>
      <c r="E1" s="2">
        <f>MIN(D3:D41)</f>
        <v>19.393000000000001</v>
      </c>
      <c r="F1" s="2">
        <f>+E1+5</f>
        <v>24.393000000000001</v>
      </c>
      <c r="G1" s="2">
        <f>+F1+5</f>
        <v>29.393000000000001</v>
      </c>
      <c r="H1" s="2">
        <f>+G1+D1</f>
        <v>34.393000000000001</v>
      </c>
    </row>
    <row r="2" spans="1:8" ht="17.100000000000001" customHeight="1">
      <c r="A2" s="3"/>
      <c r="B2" s="3" t="s">
        <v>7</v>
      </c>
      <c r="C2" s="3" t="s">
        <v>8</v>
      </c>
      <c r="D2" s="4" t="s">
        <v>14</v>
      </c>
      <c r="E2" s="3" t="s">
        <v>2</v>
      </c>
      <c r="F2" s="3" t="s">
        <v>3</v>
      </c>
      <c r="G2" s="4" t="s">
        <v>4</v>
      </c>
      <c r="H2" s="4" t="s">
        <v>17</v>
      </c>
    </row>
    <row r="3" spans="1:8" ht="17.100000000000001" customHeight="1">
      <c r="A3" s="1">
        <v>1</v>
      </c>
      <c r="B3" s="60" t="s">
        <v>465</v>
      </c>
      <c r="C3" s="60" t="s">
        <v>466</v>
      </c>
      <c r="D3" s="2">
        <v>100</v>
      </c>
      <c r="E3" s="2"/>
      <c r="F3" s="2"/>
      <c r="G3" s="2"/>
      <c r="H3" s="2"/>
    </row>
    <row r="4" spans="1:8" ht="17.100000000000001" customHeight="1">
      <c r="A4" s="1">
        <v>2</v>
      </c>
      <c r="B4" s="60" t="s">
        <v>475</v>
      </c>
      <c r="C4" s="60" t="s">
        <v>474</v>
      </c>
      <c r="D4" s="2">
        <v>39.822000000000003</v>
      </c>
      <c r="E4" s="2"/>
      <c r="F4" s="2"/>
      <c r="G4" s="2"/>
      <c r="H4" s="2"/>
    </row>
    <row r="5" spans="1:8" ht="17.100000000000001" customHeight="1">
      <c r="A5" s="1">
        <v>3</v>
      </c>
      <c r="B5" s="60" t="s">
        <v>480</v>
      </c>
      <c r="C5" s="60" t="s">
        <v>481</v>
      </c>
      <c r="D5" s="1">
        <v>58.555</v>
      </c>
      <c r="E5" s="2"/>
      <c r="F5" s="2"/>
      <c r="G5" s="2"/>
      <c r="H5" s="2"/>
    </row>
    <row r="6" spans="1:8" ht="17.100000000000001" customHeight="1">
      <c r="A6" s="1">
        <v>4</v>
      </c>
      <c r="B6" s="60" t="s">
        <v>488</v>
      </c>
      <c r="C6" s="60" t="s">
        <v>489</v>
      </c>
      <c r="D6" s="1">
        <v>55.713999999999999</v>
      </c>
      <c r="E6" s="2"/>
      <c r="F6" s="2"/>
      <c r="G6" s="2"/>
      <c r="H6" s="2"/>
    </row>
    <row r="7" spans="1:8" ht="17.100000000000001" customHeight="1">
      <c r="A7" s="1">
        <v>5</v>
      </c>
      <c r="B7" s="60" t="s">
        <v>482</v>
      </c>
      <c r="C7" s="60" t="s">
        <v>483</v>
      </c>
      <c r="D7" s="2">
        <v>40.503</v>
      </c>
      <c r="E7" s="2"/>
      <c r="F7" s="2"/>
      <c r="G7" s="2"/>
      <c r="H7" s="2"/>
    </row>
    <row r="8" spans="1:8" ht="17.100000000000001" customHeight="1">
      <c r="A8" s="1">
        <v>6</v>
      </c>
      <c r="B8" s="60" t="s">
        <v>469</v>
      </c>
      <c r="C8" s="60" t="s">
        <v>468</v>
      </c>
      <c r="D8" s="2">
        <v>19.64</v>
      </c>
      <c r="E8" s="2"/>
      <c r="F8" s="2"/>
      <c r="G8" s="2"/>
      <c r="H8" s="2"/>
    </row>
    <row r="9" spans="1:8" ht="17.100000000000001" customHeight="1">
      <c r="A9" s="1">
        <v>7</v>
      </c>
      <c r="B9" s="60" t="s">
        <v>479</v>
      </c>
      <c r="C9" s="60" t="s">
        <v>478</v>
      </c>
      <c r="D9" s="2">
        <v>100</v>
      </c>
      <c r="E9" s="2"/>
      <c r="F9" s="2"/>
      <c r="G9" s="2"/>
      <c r="H9" s="2"/>
    </row>
    <row r="10" spans="1:8" ht="17.100000000000001" customHeight="1">
      <c r="A10" s="1">
        <v>8</v>
      </c>
      <c r="B10" s="60" t="s">
        <v>473</v>
      </c>
      <c r="C10" s="60" t="s">
        <v>472</v>
      </c>
      <c r="D10" s="2">
        <v>21.658999999999999</v>
      </c>
      <c r="E10" s="2"/>
      <c r="F10" s="2"/>
      <c r="G10" s="2"/>
      <c r="H10" s="2"/>
    </row>
    <row r="11" spans="1:8" ht="17.100000000000001" customHeight="1">
      <c r="A11" s="1">
        <v>9</v>
      </c>
      <c r="B11" s="60" t="s">
        <v>486</v>
      </c>
      <c r="C11" s="61" t="s">
        <v>487</v>
      </c>
      <c r="D11" s="2">
        <v>46.414999999999999</v>
      </c>
      <c r="E11" s="2"/>
      <c r="F11" s="2"/>
      <c r="G11" s="2"/>
      <c r="H11" s="2"/>
    </row>
    <row r="12" spans="1:8" ht="17.100000000000001" customHeight="1">
      <c r="A12" s="1">
        <v>10</v>
      </c>
      <c r="B12" s="60" t="s">
        <v>471</v>
      </c>
      <c r="C12" s="60" t="s">
        <v>470</v>
      </c>
      <c r="D12" s="2">
        <v>42.712000000000003</v>
      </c>
      <c r="E12" s="2"/>
      <c r="F12" s="2"/>
      <c r="G12" s="2"/>
      <c r="H12" s="2"/>
    </row>
    <row r="13" spans="1:8" ht="17.100000000000001" customHeight="1">
      <c r="A13" s="1">
        <v>11</v>
      </c>
      <c r="B13" s="60" t="s">
        <v>485</v>
      </c>
      <c r="C13" s="60" t="s">
        <v>484</v>
      </c>
      <c r="D13" s="2">
        <v>63.494999999999997</v>
      </c>
      <c r="E13" s="2"/>
      <c r="F13" s="2"/>
      <c r="G13" s="2"/>
      <c r="H13" s="2"/>
    </row>
    <row r="14" spans="1:8" ht="17.100000000000001" customHeight="1">
      <c r="A14" s="1">
        <v>12</v>
      </c>
      <c r="B14" s="60" t="s">
        <v>491</v>
      </c>
      <c r="C14" s="60" t="s">
        <v>490</v>
      </c>
      <c r="D14" s="2">
        <v>19.393000000000001</v>
      </c>
      <c r="E14" s="2"/>
      <c r="F14" s="2"/>
      <c r="G14" s="2"/>
      <c r="H14" s="2"/>
    </row>
    <row r="15" spans="1:8" ht="17.100000000000001" customHeight="1">
      <c r="A15" s="1">
        <v>13</v>
      </c>
      <c r="B15" s="60" t="s">
        <v>467</v>
      </c>
      <c r="C15" s="60" t="s">
        <v>466</v>
      </c>
      <c r="D15" s="1">
        <v>24.199000000000002</v>
      </c>
      <c r="E15" s="2"/>
      <c r="F15" s="2"/>
      <c r="G15" s="2"/>
      <c r="H15" s="2"/>
    </row>
    <row r="16" spans="1:8" ht="17.100000000000001" customHeight="1">
      <c r="A16" s="1">
        <v>14</v>
      </c>
      <c r="B16" s="60" t="s">
        <v>477</v>
      </c>
      <c r="C16" s="60" t="s">
        <v>476</v>
      </c>
      <c r="D16" s="2">
        <v>28.369</v>
      </c>
      <c r="E16" s="2"/>
      <c r="F16" s="2"/>
      <c r="G16" s="2"/>
      <c r="H16" s="2"/>
    </row>
    <row r="17" spans="1:8" ht="17.100000000000001" customHeight="1">
      <c r="A17" s="1"/>
      <c r="B17" s="41"/>
      <c r="C17" s="41"/>
      <c r="D17" s="2"/>
      <c r="E17" s="2"/>
      <c r="F17" s="2"/>
      <c r="G17" s="2"/>
      <c r="H17" s="2"/>
    </row>
    <row r="18" spans="1:8" ht="17.100000000000001" customHeight="1">
      <c r="A18" s="1"/>
      <c r="B18" s="41"/>
      <c r="C18" s="42"/>
      <c r="D18" s="2"/>
      <c r="E18" s="2"/>
      <c r="F18" s="2"/>
      <c r="G18" s="2"/>
      <c r="H18" s="2"/>
    </row>
    <row r="19" spans="1:8" ht="17.100000000000001" customHeight="1">
      <c r="A19" s="1"/>
      <c r="B19" s="41"/>
      <c r="C19" s="41"/>
      <c r="D19" s="2"/>
      <c r="E19" s="2"/>
      <c r="F19" s="2"/>
      <c r="G19" s="2"/>
      <c r="H19" s="2"/>
    </row>
  </sheetData>
  <phoneticPr fontId="6" type="noConversion"/>
  <pageMargins left="0" right="0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27"/>
  <sheetViews>
    <sheetView topLeftCell="A58" workbookViewId="0">
      <selection activeCell="D117" sqref="D117"/>
    </sheetView>
  </sheetViews>
  <sheetFormatPr defaultColWidth="7.5703125" defaultRowHeight="12.75"/>
  <cols>
    <col min="1" max="1" width="3.85546875" style="32" customWidth="1"/>
    <col min="2" max="2" width="6.140625" style="17" hidden="1" customWidth="1"/>
    <col min="3" max="3" width="26.5703125" style="18" customWidth="1"/>
    <col min="4" max="4" width="31.140625" style="18" customWidth="1"/>
    <col min="5" max="5" width="4.7109375" style="18" customWidth="1"/>
    <col min="6" max="6" width="10.28515625" style="19" hidden="1" customWidth="1"/>
    <col min="7" max="7" width="10.28515625" style="20" customWidth="1"/>
    <col min="8" max="8" width="10.85546875" style="20" hidden="1" customWidth="1"/>
    <col min="9" max="9" width="8.5703125" style="50" bestFit="1" customWidth="1"/>
    <col min="10" max="16384" width="7.5703125" style="18"/>
  </cols>
  <sheetData>
    <row r="1" spans="2:8" ht="15.75" customHeight="1">
      <c r="C1" s="18" t="s">
        <v>31</v>
      </c>
    </row>
    <row r="2" spans="2:8" ht="15.75" customHeight="1">
      <c r="C2" s="18" t="s">
        <v>23</v>
      </c>
      <c r="F2" s="29"/>
      <c r="G2" s="51"/>
      <c r="H2" s="30"/>
    </row>
    <row r="3" spans="2:8" ht="15.75" customHeight="1">
      <c r="B3" s="31" t="s">
        <v>6</v>
      </c>
      <c r="C3" s="17" t="s">
        <v>0</v>
      </c>
      <c r="D3" s="17" t="s">
        <v>1</v>
      </c>
      <c r="E3" s="17"/>
      <c r="F3" s="19" t="s">
        <v>9</v>
      </c>
      <c r="G3" s="20" t="s">
        <v>10</v>
      </c>
      <c r="H3" s="20" t="s">
        <v>5</v>
      </c>
    </row>
    <row r="4" spans="2:8" ht="15.75" customHeight="1">
      <c r="B4" s="17">
        <v>89</v>
      </c>
      <c r="C4" s="43" t="s">
        <v>1190</v>
      </c>
      <c r="D4" s="43" t="s">
        <v>1191</v>
      </c>
      <c r="E4" s="43" t="s">
        <v>19</v>
      </c>
      <c r="F4" s="19">
        <v>18.239000000000001</v>
      </c>
      <c r="G4" s="20">
        <v>17.367999999999999</v>
      </c>
      <c r="H4" s="20">
        <f t="shared" ref="H4:H35" si="0">+F4+G4</f>
        <v>35.606999999999999</v>
      </c>
    </row>
    <row r="5" spans="2:8" ht="15.75" customHeight="1">
      <c r="B5" s="17">
        <v>121</v>
      </c>
      <c r="C5" s="39" t="s">
        <v>50</v>
      </c>
      <c r="D5" s="39" t="s">
        <v>1251</v>
      </c>
      <c r="E5" s="39" t="s">
        <v>19</v>
      </c>
      <c r="F5" s="19">
        <v>27.436</v>
      </c>
      <c r="G5" s="20">
        <v>17.369</v>
      </c>
      <c r="H5" s="20">
        <f t="shared" si="0"/>
        <v>44.805</v>
      </c>
    </row>
    <row r="6" spans="2:8" ht="15.75" customHeight="1">
      <c r="B6" s="17">
        <v>122</v>
      </c>
      <c r="C6" s="39" t="s">
        <v>1203</v>
      </c>
      <c r="D6" s="39" t="s">
        <v>1252</v>
      </c>
      <c r="E6" s="39" t="s">
        <v>19</v>
      </c>
      <c r="F6" s="19">
        <v>17.532</v>
      </c>
      <c r="G6" s="20">
        <v>17.399000000000001</v>
      </c>
      <c r="H6" s="20">
        <f t="shared" si="0"/>
        <v>34.930999999999997</v>
      </c>
    </row>
    <row r="7" spans="2:8" ht="15.75" customHeight="1">
      <c r="B7" s="17">
        <v>118</v>
      </c>
      <c r="C7" s="39" t="s">
        <v>1246</v>
      </c>
      <c r="D7" s="39" t="s">
        <v>1247</v>
      </c>
      <c r="E7" s="39" t="s">
        <v>19</v>
      </c>
      <c r="F7" s="19">
        <v>17.545000000000002</v>
      </c>
      <c r="G7" s="20">
        <v>17.405000000000001</v>
      </c>
      <c r="H7" s="20">
        <f t="shared" si="0"/>
        <v>34.950000000000003</v>
      </c>
    </row>
    <row r="8" spans="2:8" ht="15.75" customHeight="1">
      <c r="B8" s="17">
        <v>43</v>
      </c>
      <c r="C8" s="43" t="s">
        <v>132</v>
      </c>
      <c r="D8" s="43" t="s">
        <v>402</v>
      </c>
      <c r="E8" s="43" t="s">
        <v>19</v>
      </c>
      <c r="F8" s="19">
        <v>22.535</v>
      </c>
      <c r="G8" s="20">
        <v>17.422999999999998</v>
      </c>
      <c r="H8" s="20">
        <f t="shared" si="0"/>
        <v>39.957999999999998</v>
      </c>
    </row>
    <row r="9" spans="2:8" ht="15.75" customHeight="1">
      <c r="B9" s="17">
        <v>5</v>
      </c>
      <c r="C9" s="43" t="s">
        <v>308</v>
      </c>
      <c r="D9" s="43" t="s">
        <v>309</v>
      </c>
      <c r="E9" s="43" t="s">
        <v>19</v>
      </c>
      <c r="F9" s="19">
        <v>17.451000000000001</v>
      </c>
      <c r="G9" s="20">
        <v>17.452000000000002</v>
      </c>
      <c r="H9" s="20">
        <f t="shared" si="0"/>
        <v>34.903000000000006</v>
      </c>
    </row>
    <row r="10" spans="2:8" ht="15.75" customHeight="1">
      <c r="B10" s="17">
        <v>20</v>
      </c>
      <c r="C10" s="43" t="s">
        <v>346</v>
      </c>
      <c r="D10" s="43" t="s">
        <v>347</v>
      </c>
      <c r="E10" s="43" t="s">
        <v>19</v>
      </c>
      <c r="F10" s="19">
        <v>17.722999999999999</v>
      </c>
      <c r="G10" s="20">
        <v>17.521999999999998</v>
      </c>
      <c r="H10" s="20">
        <f t="shared" si="0"/>
        <v>35.244999999999997</v>
      </c>
    </row>
    <row r="11" spans="2:8" ht="15.75" customHeight="1">
      <c r="B11" s="17">
        <v>62</v>
      </c>
      <c r="C11" s="43" t="s">
        <v>441</v>
      </c>
      <c r="D11" s="43" t="s">
        <v>442</v>
      </c>
      <c r="E11" s="43" t="s">
        <v>19</v>
      </c>
      <c r="F11" s="19">
        <v>30.260999999999999</v>
      </c>
      <c r="G11" s="20">
        <v>17.524000000000001</v>
      </c>
      <c r="H11" s="20">
        <f t="shared" si="0"/>
        <v>47.784999999999997</v>
      </c>
    </row>
    <row r="12" spans="2:8" ht="15.75" customHeight="1">
      <c r="B12" s="17">
        <v>37</v>
      </c>
      <c r="C12" s="43" t="s">
        <v>391</v>
      </c>
      <c r="D12" s="43" t="s">
        <v>392</v>
      </c>
      <c r="E12" s="43" t="s">
        <v>19</v>
      </c>
      <c r="F12" s="19">
        <v>22.971</v>
      </c>
      <c r="G12" s="20">
        <v>17.538</v>
      </c>
      <c r="H12" s="20">
        <f t="shared" si="0"/>
        <v>40.509</v>
      </c>
    </row>
    <row r="13" spans="2:8" ht="15.75" customHeight="1">
      <c r="B13" s="17">
        <v>81</v>
      </c>
      <c r="C13" s="43" t="s">
        <v>910</v>
      </c>
      <c r="D13" s="43" t="s">
        <v>1175</v>
      </c>
      <c r="E13" s="43" t="s">
        <v>19</v>
      </c>
      <c r="F13" s="19">
        <v>18.151</v>
      </c>
      <c r="G13" s="20">
        <v>17.538</v>
      </c>
      <c r="H13" s="20">
        <f t="shared" si="0"/>
        <v>35.689</v>
      </c>
    </row>
    <row r="14" spans="2:8" ht="15.75" customHeight="1">
      <c r="B14" s="17">
        <v>58</v>
      </c>
      <c r="C14" s="43" t="s">
        <v>281</v>
      </c>
      <c r="D14" s="43" t="s">
        <v>433</v>
      </c>
      <c r="E14" s="43" t="s">
        <v>19</v>
      </c>
      <c r="F14" s="19">
        <v>17.93</v>
      </c>
      <c r="G14" s="20">
        <v>17.548999999999999</v>
      </c>
      <c r="H14" s="20">
        <f t="shared" si="0"/>
        <v>35.478999999999999</v>
      </c>
    </row>
    <row r="15" spans="2:8" ht="15.75" customHeight="1">
      <c r="B15" s="17">
        <v>61</v>
      </c>
      <c r="C15" s="43" t="s">
        <v>439</v>
      </c>
      <c r="D15" s="43" t="s">
        <v>440</v>
      </c>
      <c r="E15" s="43" t="s">
        <v>19</v>
      </c>
      <c r="F15" s="19">
        <v>18.039000000000001</v>
      </c>
      <c r="G15" s="20">
        <v>17.556000000000001</v>
      </c>
      <c r="H15" s="20">
        <f t="shared" si="0"/>
        <v>35.594999999999999</v>
      </c>
    </row>
    <row r="16" spans="2:8" ht="15.75" customHeight="1">
      <c r="B16" s="17">
        <v>86</v>
      </c>
      <c r="C16" s="43" t="s">
        <v>800</v>
      </c>
      <c r="D16" s="43" t="s">
        <v>1185</v>
      </c>
      <c r="E16" s="43" t="s">
        <v>19</v>
      </c>
      <c r="F16" s="19">
        <v>18.699000000000002</v>
      </c>
      <c r="G16" s="20">
        <v>17.558</v>
      </c>
      <c r="H16" s="20">
        <f t="shared" si="0"/>
        <v>36.257000000000005</v>
      </c>
    </row>
    <row r="17" spans="2:8" ht="15.75" customHeight="1">
      <c r="B17" s="17">
        <v>102</v>
      </c>
      <c r="C17" s="43" t="s">
        <v>126</v>
      </c>
      <c r="D17" s="43" t="s">
        <v>1220</v>
      </c>
      <c r="E17" s="43" t="s">
        <v>19</v>
      </c>
      <c r="F17" s="19">
        <v>17.672000000000001</v>
      </c>
      <c r="G17" s="20">
        <v>17.613</v>
      </c>
      <c r="H17" s="20">
        <f t="shared" si="0"/>
        <v>35.284999999999997</v>
      </c>
    </row>
    <row r="18" spans="2:8" ht="15.75" customHeight="1">
      <c r="B18" s="17">
        <v>94</v>
      </c>
      <c r="C18" s="43" t="s">
        <v>94</v>
      </c>
      <c r="D18" s="43" t="s">
        <v>1208</v>
      </c>
      <c r="E18" s="43" t="s">
        <v>19</v>
      </c>
      <c r="F18" s="19">
        <v>23.204000000000001</v>
      </c>
      <c r="G18" s="20">
        <v>17.66</v>
      </c>
      <c r="H18" s="20">
        <f t="shared" si="0"/>
        <v>40.864000000000004</v>
      </c>
    </row>
    <row r="19" spans="2:8" ht="15.75" customHeight="1">
      <c r="B19" s="17">
        <v>75</v>
      </c>
      <c r="C19" s="43" t="s">
        <v>271</v>
      </c>
      <c r="D19" s="43" t="s">
        <v>1167</v>
      </c>
      <c r="E19" s="43" t="s">
        <v>19</v>
      </c>
      <c r="F19" s="19">
        <v>18.02</v>
      </c>
      <c r="G19" s="20">
        <v>17.661000000000001</v>
      </c>
      <c r="H19" s="20">
        <f t="shared" si="0"/>
        <v>35.680999999999997</v>
      </c>
    </row>
    <row r="20" spans="2:8" ht="15.75" customHeight="1">
      <c r="B20" s="17">
        <v>51</v>
      </c>
      <c r="C20" s="43" t="s">
        <v>299</v>
      </c>
      <c r="D20" s="43" t="s">
        <v>420</v>
      </c>
      <c r="E20" s="43" t="s">
        <v>19</v>
      </c>
      <c r="F20" s="19">
        <v>17.821000000000002</v>
      </c>
      <c r="G20" s="20">
        <v>17.684999999999999</v>
      </c>
      <c r="H20" s="20">
        <f t="shared" si="0"/>
        <v>35.506</v>
      </c>
    </row>
    <row r="21" spans="2:8" ht="15.75" customHeight="1">
      <c r="B21" s="17">
        <v>99</v>
      </c>
      <c r="C21" s="43" t="s">
        <v>1215</v>
      </c>
      <c r="D21" s="43" t="s">
        <v>1216</v>
      </c>
      <c r="E21" s="43" t="s">
        <v>19</v>
      </c>
      <c r="F21" s="19">
        <v>18.001999999999999</v>
      </c>
      <c r="G21" s="20">
        <v>17.709</v>
      </c>
      <c r="H21" s="20">
        <f t="shared" si="0"/>
        <v>35.710999999999999</v>
      </c>
    </row>
    <row r="22" spans="2:8" ht="15.75" customHeight="1">
      <c r="B22" s="17">
        <v>73</v>
      </c>
      <c r="C22" s="43" t="s">
        <v>463</v>
      </c>
      <c r="D22" s="43" t="s">
        <v>464</v>
      </c>
      <c r="E22" s="43" t="s">
        <v>19</v>
      </c>
      <c r="F22" s="19">
        <v>18.117999999999999</v>
      </c>
      <c r="G22" s="20">
        <v>17.710999999999999</v>
      </c>
      <c r="H22" s="20">
        <f t="shared" si="0"/>
        <v>35.828999999999994</v>
      </c>
    </row>
    <row r="23" spans="2:8" ht="15.75" customHeight="1">
      <c r="B23" s="17">
        <v>48</v>
      </c>
      <c r="C23" s="43" t="s">
        <v>413</v>
      </c>
      <c r="D23" s="43" t="s">
        <v>414</v>
      </c>
      <c r="E23" s="43" t="s">
        <v>19</v>
      </c>
      <c r="F23" s="19">
        <v>22.838999999999999</v>
      </c>
      <c r="G23" s="20">
        <v>17.725000000000001</v>
      </c>
      <c r="H23" s="20">
        <f t="shared" si="0"/>
        <v>40.564</v>
      </c>
    </row>
    <row r="24" spans="2:8" ht="15.75" customHeight="1">
      <c r="B24" s="17">
        <v>77</v>
      </c>
      <c r="C24" s="43" t="s">
        <v>108</v>
      </c>
      <c r="D24" s="43" t="s">
        <v>1170</v>
      </c>
      <c r="E24" s="43" t="s">
        <v>19</v>
      </c>
      <c r="F24" s="19">
        <v>17.824999999999999</v>
      </c>
      <c r="G24" s="20">
        <v>17.738</v>
      </c>
      <c r="H24" s="20">
        <f t="shared" si="0"/>
        <v>35.563000000000002</v>
      </c>
    </row>
    <row r="25" spans="2:8" ht="15.75" customHeight="1">
      <c r="B25" s="17">
        <v>36</v>
      </c>
      <c r="C25" s="43" t="s">
        <v>389</v>
      </c>
      <c r="D25" s="43" t="s">
        <v>390</v>
      </c>
      <c r="E25" s="43" t="s">
        <v>19</v>
      </c>
      <c r="F25" s="19">
        <v>23.402000000000001</v>
      </c>
      <c r="G25" s="20">
        <v>17.739999999999998</v>
      </c>
      <c r="H25" s="20">
        <f t="shared" si="0"/>
        <v>41.141999999999996</v>
      </c>
    </row>
    <row r="26" spans="2:8" ht="15.75" customHeight="1">
      <c r="B26" s="17">
        <v>13</v>
      </c>
      <c r="C26" s="43" t="s">
        <v>331</v>
      </c>
      <c r="D26" s="43" t="s">
        <v>332</v>
      </c>
      <c r="E26" s="43" t="s">
        <v>19</v>
      </c>
      <c r="F26" s="19">
        <v>17.913</v>
      </c>
      <c r="G26" s="20">
        <v>17.744</v>
      </c>
      <c r="H26" s="20">
        <f t="shared" si="0"/>
        <v>35.656999999999996</v>
      </c>
    </row>
    <row r="27" spans="2:8" ht="15.75" customHeight="1">
      <c r="B27" s="17">
        <v>66</v>
      </c>
      <c r="C27" s="43" t="s">
        <v>50</v>
      </c>
      <c r="D27" s="43" t="s">
        <v>451</v>
      </c>
      <c r="E27" s="43" t="s">
        <v>19</v>
      </c>
      <c r="F27" s="19">
        <v>17.564</v>
      </c>
      <c r="G27" s="20">
        <v>17.754000000000001</v>
      </c>
      <c r="H27" s="20">
        <f t="shared" si="0"/>
        <v>35.317999999999998</v>
      </c>
    </row>
    <row r="28" spans="2:8" ht="15.75" customHeight="1">
      <c r="B28" s="17">
        <v>111</v>
      </c>
      <c r="C28" s="43" t="s">
        <v>914</v>
      </c>
      <c r="D28" s="43" t="s">
        <v>1236</v>
      </c>
      <c r="E28" s="43" t="s">
        <v>19</v>
      </c>
      <c r="F28" s="19">
        <v>17.899999999999999</v>
      </c>
      <c r="G28" s="20">
        <v>17.785</v>
      </c>
      <c r="H28" s="20">
        <f t="shared" si="0"/>
        <v>35.685000000000002</v>
      </c>
    </row>
    <row r="29" spans="2:8" ht="15.75" customHeight="1">
      <c r="B29" s="17">
        <v>28</v>
      </c>
      <c r="C29" s="43" t="s">
        <v>371</v>
      </c>
      <c r="D29" s="43" t="s">
        <v>372</v>
      </c>
      <c r="E29" s="43" t="s">
        <v>19</v>
      </c>
      <c r="F29" s="19">
        <v>17.666</v>
      </c>
      <c r="G29" s="20">
        <v>17.792000000000002</v>
      </c>
      <c r="H29" s="20">
        <f t="shared" si="0"/>
        <v>35.457999999999998</v>
      </c>
    </row>
    <row r="30" spans="2:8" ht="15.75" customHeight="1">
      <c r="B30" s="17">
        <v>74</v>
      </c>
      <c r="C30" s="43" t="s">
        <v>499</v>
      </c>
      <c r="D30" s="43" t="s">
        <v>1166</v>
      </c>
      <c r="E30" s="43" t="s">
        <v>19</v>
      </c>
      <c r="F30" s="19">
        <v>18.071999999999999</v>
      </c>
      <c r="G30" s="20">
        <v>17.812000000000001</v>
      </c>
      <c r="H30" s="20">
        <f t="shared" si="0"/>
        <v>35.884</v>
      </c>
    </row>
    <row r="31" spans="2:8" ht="15.75" customHeight="1">
      <c r="B31" s="17">
        <v>17</v>
      </c>
      <c r="C31" s="43" t="s">
        <v>341</v>
      </c>
      <c r="D31" s="43" t="s">
        <v>342</v>
      </c>
      <c r="E31" s="43" t="s">
        <v>19</v>
      </c>
      <c r="F31" s="19">
        <v>18.539000000000001</v>
      </c>
      <c r="G31" s="20">
        <v>17.838999999999999</v>
      </c>
      <c r="H31" s="20">
        <f t="shared" si="0"/>
        <v>36.378</v>
      </c>
    </row>
    <row r="32" spans="2:8" ht="15.75" customHeight="1">
      <c r="B32" s="17">
        <v>115</v>
      </c>
      <c r="C32" s="43" t="s">
        <v>183</v>
      </c>
      <c r="D32" s="43" t="s">
        <v>1242</v>
      </c>
      <c r="E32" s="43" t="s">
        <v>19</v>
      </c>
      <c r="F32" s="19">
        <v>17.986999999999998</v>
      </c>
      <c r="G32" s="20">
        <v>17.841999999999999</v>
      </c>
      <c r="H32" s="20">
        <f t="shared" si="0"/>
        <v>35.828999999999994</v>
      </c>
    </row>
    <row r="33" spans="1:8" ht="15.75" customHeight="1">
      <c r="B33" s="17">
        <v>32</v>
      </c>
      <c r="C33" s="43" t="s">
        <v>85</v>
      </c>
      <c r="D33" s="43" t="s">
        <v>380</v>
      </c>
      <c r="E33" s="43" t="s">
        <v>19</v>
      </c>
      <c r="F33" s="19">
        <v>22.974</v>
      </c>
      <c r="G33" s="20">
        <v>17.844999999999999</v>
      </c>
      <c r="H33" s="20">
        <f t="shared" si="0"/>
        <v>40.819000000000003</v>
      </c>
    </row>
    <row r="34" spans="1:8" ht="15.75" customHeight="1">
      <c r="B34" s="17">
        <v>15</v>
      </c>
      <c r="C34" s="43" t="s">
        <v>278</v>
      </c>
      <c r="D34" s="43" t="s">
        <v>337</v>
      </c>
      <c r="E34" s="43" t="s">
        <v>19</v>
      </c>
      <c r="F34" s="19">
        <v>18.026</v>
      </c>
      <c r="G34" s="20">
        <v>17.850000000000001</v>
      </c>
      <c r="H34" s="20">
        <f t="shared" si="0"/>
        <v>35.876000000000005</v>
      </c>
    </row>
    <row r="35" spans="1:8" ht="15.75" customHeight="1">
      <c r="B35" s="17">
        <v>45</v>
      </c>
      <c r="C35" s="43" t="s">
        <v>82</v>
      </c>
      <c r="D35" s="43" t="s">
        <v>405</v>
      </c>
      <c r="E35" s="43" t="s">
        <v>19</v>
      </c>
      <c r="F35" s="19">
        <v>24.161999999999999</v>
      </c>
      <c r="G35" s="20">
        <v>17.859000000000002</v>
      </c>
      <c r="H35" s="20">
        <f t="shared" si="0"/>
        <v>42.021000000000001</v>
      </c>
    </row>
    <row r="36" spans="1:8" ht="15.75" customHeight="1">
      <c r="B36" s="17">
        <v>57</v>
      </c>
      <c r="C36" s="43" t="s">
        <v>201</v>
      </c>
      <c r="D36" s="43" t="s">
        <v>432</v>
      </c>
      <c r="E36" s="43" t="s">
        <v>19</v>
      </c>
      <c r="F36" s="19">
        <v>17.684999999999999</v>
      </c>
      <c r="G36" s="20">
        <v>17.86</v>
      </c>
      <c r="H36" s="20">
        <f t="shared" ref="H36:H67" si="1">+F36+G36</f>
        <v>35.545000000000002</v>
      </c>
    </row>
    <row r="37" spans="1:8" ht="15.75" customHeight="1">
      <c r="B37" s="17">
        <v>47</v>
      </c>
      <c r="C37" s="43" t="s">
        <v>410</v>
      </c>
      <c r="D37" s="43" t="s">
        <v>411</v>
      </c>
      <c r="E37" s="43" t="s">
        <v>19</v>
      </c>
      <c r="F37" s="19">
        <v>18</v>
      </c>
      <c r="G37" s="20">
        <v>17.879000000000001</v>
      </c>
      <c r="H37" s="20">
        <f t="shared" si="1"/>
        <v>35.879000000000005</v>
      </c>
    </row>
    <row r="38" spans="1:8" ht="15.75" customHeight="1">
      <c r="B38" s="17">
        <v>1</v>
      </c>
      <c r="C38" s="43" t="s">
        <v>85</v>
      </c>
      <c r="D38" s="43" t="s">
        <v>298</v>
      </c>
      <c r="E38" s="43" t="s">
        <v>19</v>
      </c>
      <c r="F38" s="19">
        <v>17.882000000000001</v>
      </c>
      <c r="G38" s="20">
        <v>17.882999999999999</v>
      </c>
      <c r="H38" s="20">
        <f t="shared" si="1"/>
        <v>35.765000000000001</v>
      </c>
    </row>
    <row r="39" spans="1:8" ht="15.75" customHeight="1">
      <c r="B39" s="17">
        <v>64</v>
      </c>
      <c r="C39" s="43" t="s">
        <v>445</v>
      </c>
      <c r="D39" s="43" t="s">
        <v>446</v>
      </c>
      <c r="E39" s="43" t="s">
        <v>19</v>
      </c>
      <c r="F39" s="19">
        <v>18.079999999999998</v>
      </c>
      <c r="G39" s="20">
        <v>17.888999999999999</v>
      </c>
      <c r="H39" s="20">
        <f t="shared" si="1"/>
        <v>35.968999999999994</v>
      </c>
    </row>
    <row r="40" spans="1:8" ht="15.75" customHeight="1">
      <c r="B40" s="17">
        <v>25</v>
      </c>
      <c r="C40" s="43" t="s">
        <v>363</v>
      </c>
      <c r="D40" s="43" t="s">
        <v>364</v>
      </c>
      <c r="E40" s="43" t="s">
        <v>19</v>
      </c>
      <c r="F40" s="19">
        <v>18.003</v>
      </c>
      <c r="G40" s="20">
        <v>17.908999999999999</v>
      </c>
      <c r="H40" s="20">
        <f t="shared" si="1"/>
        <v>35.911999999999999</v>
      </c>
    </row>
    <row r="41" spans="1:8" ht="15.75" customHeight="1">
      <c r="B41" s="17">
        <v>9</v>
      </c>
      <c r="C41" s="43" t="s">
        <v>317</v>
      </c>
      <c r="D41" s="43" t="s">
        <v>318</v>
      </c>
      <c r="E41" s="43" t="s">
        <v>19</v>
      </c>
      <c r="F41" s="19">
        <v>18.099</v>
      </c>
      <c r="G41" s="20">
        <v>17.925999999999998</v>
      </c>
      <c r="H41" s="20">
        <f t="shared" si="1"/>
        <v>36.024999999999999</v>
      </c>
    </row>
    <row r="42" spans="1:8" ht="15.75" customHeight="1">
      <c r="B42" s="17">
        <v>24</v>
      </c>
      <c r="C42" s="43" t="s">
        <v>360</v>
      </c>
      <c r="D42" s="43" t="s">
        <v>361</v>
      </c>
      <c r="E42" s="43" t="s">
        <v>19</v>
      </c>
      <c r="F42" s="19">
        <v>17.831</v>
      </c>
      <c r="G42" s="20">
        <v>17.93</v>
      </c>
      <c r="H42" s="20">
        <f t="shared" si="1"/>
        <v>35.760999999999996</v>
      </c>
    </row>
    <row r="43" spans="1:8" ht="15.75" customHeight="1">
      <c r="B43" s="17">
        <v>38</v>
      </c>
      <c r="C43" s="43" t="s">
        <v>394</v>
      </c>
      <c r="D43" s="43" t="s">
        <v>395</v>
      </c>
      <c r="E43" s="43" t="s">
        <v>19</v>
      </c>
      <c r="F43" s="19">
        <v>18.466999999999999</v>
      </c>
      <c r="G43" s="20">
        <v>17.972999999999999</v>
      </c>
      <c r="H43" s="20">
        <f t="shared" si="1"/>
        <v>36.44</v>
      </c>
    </row>
    <row r="44" spans="1:8" ht="15.75" customHeight="1">
      <c r="B44" s="17">
        <v>6</v>
      </c>
      <c r="C44" s="43" t="s">
        <v>310</v>
      </c>
      <c r="D44" s="43" t="s">
        <v>311</v>
      </c>
      <c r="E44" s="43" t="s">
        <v>19</v>
      </c>
      <c r="F44" s="19">
        <v>18.420999999999999</v>
      </c>
      <c r="G44" s="20">
        <v>17.989999999999998</v>
      </c>
      <c r="H44" s="20">
        <f t="shared" si="1"/>
        <v>36.411000000000001</v>
      </c>
    </row>
    <row r="45" spans="1:8" ht="15.75" customHeight="1">
      <c r="B45" s="17">
        <v>2</v>
      </c>
      <c r="C45" s="43" t="s">
        <v>299</v>
      </c>
      <c r="D45" s="43" t="s">
        <v>300</v>
      </c>
      <c r="E45" s="43" t="s">
        <v>19</v>
      </c>
      <c r="F45" s="19">
        <v>18.454999999999998</v>
      </c>
      <c r="G45" s="20">
        <v>17.992000000000001</v>
      </c>
      <c r="H45" s="20">
        <f t="shared" si="1"/>
        <v>36.447000000000003</v>
      </c>
    </row>
    <row r="46" spans="1:8" ht="15.75" customHeight="1">
      <c r="B46" s="17">
        <v>7</v>
      </c>
      <c r="C46" s="43" t="s">
        <v>313</v>
      </c>
      <c r="D46" s="43" t="s">
        <v>314</v>
      </c>
      <c r="E46" s="43" t="s">
        <v>19</v>
      </c>
      <c r="F46" s="19">
        <v>17.771999999999998</v>
      </c>
      <c r="G46" s="20">
        <v>17.998999999999999</v>
      </c>
      <c r="H46" s="20">
        <f t="shared" si="1"/>
        <v>35.771000000000001</v>
      </c>
    </row>
    <row r="47" spans="1:8" ht="15.75" customHeight="1">
      <c r="B47" s="17">
        <v>29</v>
      </c>
      <c r="C47" s="43" t="s">
        <v>373</v>
      </c>
      <c r="D47" s="43" t="s">
        <v>374</v>
      </c>
      <c r="E47" s="43" t="s">
        <v>19</v>
      </c>
      <c r="F47" s="19">
        <v>18.38</v>
      </c>
      <c r="G47" s="20">
        <v>18.001999999999999</v>
      </c>
      <c r="H47" s="20">
        <f t="shared" si="1"/>
        <v>36.381999999999998</v>
      </c>
    </row>
    <row r="48" spans="1:8" ht="15.75" customHeight="1">
      <c r="A48" s="32">
        <v>1</v>
      </c>
      <c r="B48" s="17">
        <v>91</v>
      </c>
      <c r="C48" s="43" t="s">
        <v>1201</v>
      </c>
      <c r="D48" s="43" t="s">
        <v>1202</v>
      </c>
      <c r="E48" s="43" t="s">
        <v>19</v>
      </c>
      <c r="F48" s="19">
        <v>17.529</v>
      </c>
      <c r="G48" s="20">
        <v>18.021999999999998</v>
      </c>
      <c r="H48" s="20">
        <f t="shared" si="1"/>
        <v>35.551000000000002</v>
      </c>
    </row>
    <row r="49" spans="1:8" ht="15">
      <c r="A49" s="32">
        <v>2</v>
      </c>
      <c r="B49" s="17">
        <v>101</v>
      </c>
      <c r="C49" s="43" t="s">
        <v>273</v>
      </c>
      <c r="D49" s="43" t="s">
        <v>1219</v>
      </c>
      <c r="E49" s="43" t="s">
        <v>19</v>
      </c>
      <c r="F49" s="19">
        <v>18.061</v>
      </c>
      <c r="G49" s="20">
        <v>18.036000000000001</v>
      </c>
      <c r="H49" s="20">
        <f t="shared" si="1"/>
        <v>36.097000000000001</v>
      </c>
    </row>
    <row r="50" spans="1:8" ht="15">
      <c r="A50" s="32">
        <v>3</v>
      </c>
      <c r="B50" s="17">
        <v>35</v>
      </c>
      <c r="C50" s="43" t="s">
        <v>338</v>
      </c>
      <c r="D50" s="43" t="s">
        <v>388</v>
      </c>
      <c r="E50" s="43" t="s">
        <v>19</v>
      </c>
      <c r="F50" s="19">
        <v>18.513999999999999</v>
      </c>
      <c r="G50" s="20">
        <v>18.044</v>
      </c>
      <c r="H50" s="20">
        <f t="shared" si="1"/>
        <v>36.558</v>
      </c>
    </row>
    <row r="51" spans="1:8" ht="15">
      <c r="A51" s="32">
        <v>4</v>
      </c>
      <c r="B51" s="17">
        <v>11</v>
      </c>
      <c r="C51" s="43" t="s">
        <v>321</v>
      </c>
      <c r="D51" s="43" t="s">
        <v>322</v>
      </c>
      <c r="E51" s="43" t="s">
        <v>19</v>
      </c>
      <c r="F51" s="19">
        <v>18.645</v>
      </c>
      <c r="G51" s="20">
        <v>18.048999999999999</v>
      </c>
      <c r="H51" s="20">
        <f t="shared" si="1"/>
        <v>36.694000000000003</v>
      </c>
    </row>
    <row r="52" spans="1:8" ht="15">
      <c r="A52" s="32">
        <v>5</v>
      </c>
      <c r="B52" s="17">
        <v>18</v>
      </c>
      <c r="C52" s="43" t="s">
        <v>1263</v>
      </c>
      <c r="D52" s="43" t="s">
        <v>343</v>
      </c>
      <c r="E52" s="43" t="s">
        <v>19</v>
      </c>
      <c r="F52" s="19">
        <v>23.106000000000002</v>
      </c>
      <c r="G52" s="20">
        <v>18.05</v>
      </c>
      <c r="H52" s="20">
        <f t="shared" si="1"/>
        <v>41.156000000000006</v>
      </c>
    </row>
    <row r="53" spans="1:8" ht="15">
      <c r="A53" s="32">
        <v>6</v>
      </c>
      <c r="B53" s="17">
        <v>27</v>
      </c>
      <c r="C53" s="43" t="s">
        <v>367</v>
      </c>
      <c r="D53" s="43" t="s">
        <v>368</v>
      </c>
      <c r="E53" s="43" t="s">
        <v>19</v>
      </c>
      <c r="F53" s="19">
        <v>18.042000000000002</v>
      </c>
      <c r="G53" s="88">
        <v>18.061</v>
      </c>
      <c r="H53" s="20">
        <f t="shared" si="1"/>
        <v>36.103000000000002</v>
      </c>
    </row>
    <row r="54" spans="1:8" ht="15">
      <c r="A54" s="32">
        <v>7</v>
      </c>
      <c r="B54" s="17">
        <v>46</v>
      </c>
      <c r="C54" s="43" t="s">
        <v>408</v>
      </c>
      <c r="D54" s="43" t="s">
        <v>409</v>
      </c>
      <c r="E54" s="43" t="s">
        <v>19</v>
      </c>
      <c r="F54" s="19">
        <v>18.234999999999999</v>
      </c>
      <c r="G54" s="88">
        <v>18.061</v>
      </c>
      <c r="H54" s="20">
        <f t="shared" si="1"/>
        <v>36.295999999999999</v>
      </c>
    </row>
    <row r="55" spans="1:8" ht="15">
      <c r="A55" s="32">
        <v>8</v>
      </c>
      <c r="B55" s="17">
        <v>98</v>
      </c>
      <c r="C55" s="43" t="s">
        <v>112</v>
      </c>
      <c r="D55" s="43" t="s">
        <v>748</v>
      </c>
      <c r="E55" s="43" t="s">
        <v>19</v>
      </c>
      <c r="F55" s="19">
        <v>17.763999999999999</v>
      </c>
      <c r="G55" s="20">
        <v>18.071999999999999</v>
      </c>
      <c r="H55" s="20">
        <f t="shared" si="1"/>
        <v>35.835999999999999</v>
      </c>
    </row>
    <row r="56" spans="1:8" ht="15">
      <c r="A56" s="32">
        <v>9</v>
      </c>
      <c r="B56" s="17">
        <v>97</v>
      </c>
      <c r="C56" s="43" t="s">
        <v>426</v>
      </c>
      <c r="D56" s="43" t="s">
        <v>1214</v>
      </c>
      <c r="E56" s="43" t="s">
        <v>19</v>
      </c>
      <c r="F56" s="19">
        <v>18.327999999999999</v>
      </c>
      <c r="G56" s="20">
        <v>18.09</v>
      </c>
      <c r="H56" s="20">
        <f t="shared" si="1"/>
        <v>36.417999999999999</v>
      </c>
    </row>
    <row r="57" spans="1:8" ht="15">
      <c r="A57" s="32">
        <v>10</v>
      </c>
      <c r="B57" s="17">
        <v>87</v>
      </c>
      <c r="C57" s="43" t="s">
        <v>1187</v>
      </c>
      <c r="D57" s="43" t="s">
        <v>1188</v>
      </c>
      <c r="E57" s="43" t="s">
        <v>19</v>
      </c>
      <c r="F57" s="19">
        <v>18.207999999999998</v>
      </c>
      <c r="G57" s="20">
        <v>18.094000000000001</v>
      </c>
      <c r="H57" s="20">
        <f t="shared" si="1"/>
        <v>36.302</v>
      </c>
    </row>
    <row r="58" spans="1:8" ht="15">
      <c r="A58" s="32">
        <v>11</v>
      </c>
      <c r="B58" s="17">
        <v>8</v>
      </c>
      <c r="C58" s="43" t="s">
        <v>315</v>
      </c>
      <c r="D58" s="43" t="s">
        <v>316</v>
      </c>
      <c r="E58" s="43" t="s">
        <v>19</v>
      </c>
      <c r="F58" s="19">
        <v>18.056999999999999</v>
      </c>
      <c r="G58" s="20">
        <v>18.103999999999999</v>
      </c>
      <c r="H58" s="20">
        <f t="shared" si="1"/>
        <v>36.161000000000001</v>
      </c>
    </row>
    <row r="59" spans="1:8" ht="15">
      <c r="A59" s="32">
        <v>12</v>
      </c>
      <c r="B59" s="17">
        <v>33</v>
      </c>
      <c r="C59" s="43" t="s">
        <v>381</v>
      </c>
      <c r="D59" s="43" t="s">
        <v>382</v>
      </c>
      <c r="E59" s="43" t="s">
        <v>19</v>
      </c>
      <c r="F59" s="19">
        <v>18.349</v>
      </c>
      <c r="G59" s="20">
        <v>18.111000000000001</v>
      </c>
      <c r="H59" s="20">
        <f t="shared" si="1"/>
        <v>36.46</v>
      </c>
    </row>
    <row r="60" spans="1:8" ht="15">
      <c r="A60" s="32">
        <v>13</v>
      </c>
      <c r="B60" s="17">
        <v>12</v>
      </c>
      <c r="C60" s="43" t="s">
        <v>323</v>
      </c>
      <c r="D60" s="43" t="s">
        <v>324</v>
      </c>
      <c r="E60" s="43" t="s">
        <v>19</v>
      </c>
      <c r="F60" s="19">
        <v>18.236000000000001</v>
      </c>
      <c r="G60" s="20">
        <v>18.117000000000001</v>
      </c>
      <c r="H60" s="20">
        <f t="shared" si="1"/>
        <v>36.353000000000002</v>
      </c>
    </row>
    <row r="61" spans="1:8" ht="15">
      <c r="A61" s="32">
        <v>14</v>
      </c>
      <c r="B61" s="17">
        <v>103</v>
      </c>
      <c r="C61" s="43" t="s">
        <v>140</v>
      </c>
      <c r="D61" s="43" t="s">
        <v>1222</v>
      </c>
      <c r="E61" s="43" t="s">
        <v>19</v>
      </c>
      <c r="F61" s="19">
        <v>23.963000000000001</v>
      </c>
      <c r="G61" s="20">
        <v>18.117999999999999</v>
      </c>
      <c r="H61" s="20">
        <f t="shared" si="1"/>
        <v>42.081000000000003</v>
      </c>
    </row>
    <row r="62" spans="1:8" ht="15">
      <c r="A62" s="32">
        <v>15</v>
      </c>
      <c r="B62" s="17">
        <v>105</v>
      </c>
      <c r="C62" s="43" t="s">
        <v>880</v>
      </c>
      <c r="D62" s="43" t="s">
        <v>879</v>
      </c>
      <c r="E62" s="43" t="s">
        <v>19</v>
      </c>
      <c r="F62" s="19">
        <v>18.096</v>
      </c>
      <c r="G62" s="20">
        <v>18.148</v>
      </c>
      <c r="H62" s="20">
        <f t="shared" si="1"/>
        <v>36.244</v>
      </c>
    </row>
    <row r="63" spans="1:8" ht="15">
      <c r="A63" s="32">
        <v>16</v>
      </c>
      <c r="B63" s="17">
        <v>119</v>
      </c>
      <c r="C63" s="39" t="s">
        <v>463</v>
      </c>
      <c r="D63" s="39" t="s">
        <v>1248</v>
      </c>
      <c r="E63" s="39" t="s">
        <v>19</v>
      </c>
      <c r="F63" s="19">
        <v>18.25</v>
      </c>
      <c r="G63" s="20">
        <v>18.172999999999998</v>
      </c>
      <c r="H63" s="20">
        <f t="shared" si="1"/>
        <v>36.423000000000002</v>
      </c>
    </row>
    <row r="64" spans="1:8" ht="15">
      <c r="A64" s="32">
        <v>17</v>
      </c>
      <c r="B64" s="17">
        <v>40</v>
      </c>
      <c r="C64" s="43" t="s">
        <v>397</v>
      </c>
      <c r="D64" s="43" t="s">
        <v>398</v>
      </c>
      <c r="E64" s="43" t="s">
        <v>19</v>
      </c>
      <c r="F64" s="19">
        <v>18.329000000000001</v>
      </c>
      <c r="G64" s="20">
        <v>18.186</v>
      </c>
      <c r="H64" s="20">
        <f t="shared" si="1"/>
        <v>36.515000000000001</v>
      </c>
    </row>
    <row r="65" spans="1:8" ht="15">
      <c r="A65" s="32">
        <v>18</v>
      </c>
      <c r="B65" s="17">
        <v>60</v>
      </c>
      <c r="C65" s="43" t="s">
        <v>435</v>
      </c>
      <c r="D65" s="43" t="s">
        <v>436</v>
      </c>
      <c r="E65" s="43" t="s">
        <v>19</v>
      </c>
      <c r="F65" s="19">
        <v>23.960999999999999</v>
      </c>
      <c r="G65" s="20">
        <v>18.199000000000002</v>
      </c>
      <c r="H65" s="20">
        <f t="shared" si="1"/>
        <v>42.16</v>
      </c>
    </row>
    <row r="66" spans="1:8" ht="15">
      <c r="A66" s="32">
        <v>19</v>
      </c>
      <c r="B66" s="17">
        <v>112</v>
      </c>
      <c r="C66" s="43" t="s">
        <v>1237</v>
      </c>
      <c r="D66" s="43" t="s">
        <v>1238</v>
      </c>
      <c r="E66" s="43" t="s">
        <v>19</v>
      </c>
      <c r="F66" s="19">
        <v>18.649999999999999</v>
      </c>
      <c r="G66" s="20">
        <v>18.2</v>
      </c>
      <c r="H66" s="20">
        <f t="shared" si="1"/>
        <v>36.849999999999994</v>
      </c>
    </row>
    <row r="67" spans="1:8" ht="15">
      <c r="A67" s="32">
        <v>20</v>
      </c>
      <c r="B67" s="17">
        <v>90</v>
      </c>
      <c r="C67" s="43" t="s">
        <v>1199</v>
      </c>
      <c r="D67" s="43" t="s">
        <v>1200</v>
      </c>
      <c r="E67" s="43" t="s">
        <v>19</v>
      </c>
      <c r="F67" s="19">
        <v>18.279</v>
      </c>
      <c r="G67" s="20">
        <v>18.21</v>
      </c>
      <c r="H67" s="20">
        <f t="shared" si="1"/>
        <v>36.489000000000004</v>
      </c>
    </row>
    <row r="68" spans="1:8" ht="15">
      <c r="A68" s="32">
        <v>21</v>
      </c>
      <c r="B68" s="17">
        <v>113</v>
      </c>
      <c r="C68" s="43" t="s">
        <v>829</v>
      </c>
      <c r="D68" s="43" t="s">
        <v>1239</v>
      </c>
      <c r="E68" s="43" t="s">
        <v>19</v>
      </c>
      <c r="F68" s="19">
        <v>17.88</v>
      </c>
      <c r="G68" s="20">
        <v>18.244</v>
      </c>
      <c r="H68" s="20">
        <f t="shared" ref="H68:H99" si="2">+F68+G68</f>
        <v>36.123999999999995</v>
      </c>
    </row>
    <row r="69" spans="1:8" ht="15">
      <c r="A69" s="32">
        <v>22</v>
      </c>
      <c r="B69" s="17">
        <v>31</v>
      </c>
      <c r="C69" s="43" t="s">
        <v>378</v>
      </c>
      <c r="D69" s="43" t="s">
        <v>379</v>
      </c>
      <c r="E69" s="43" t="s">
        <v>19</v>
      </c>
      <c r="F69" s="19">
        <v>18.282</v>
      </c>
      <c r="G69" s="20">
        <v>18.327000000000002</v>
      </c>
      <c r="H69" s="20">
        <f t="shared" si="2"/>
        <v>36.609000000000002</v>
      </c>
    </row>
    <row r="70" spans="1:8" ht="15">
      <c r="A70" s="32">
        <v>23</v>
      </c>
      <c r="B70" s="17">
        <v>55</v>
      </c>
      <c r="C70" s="43" t="s">
        <v>426</v>
      </c>
      <c r="D70" s="43" t="s">
        <v>427</v>
      </c>
      <c r="E70" s="43" t="s">
        <v>19</v>
      </c>
      <c r="F70" s="19">
        <v>19.091000000000001</v>
      </c>
      <c r="G70" s="20">
        <v>18.327000000000002</v>
      </c>
      <c r="H70" s="20">
        <f t="shared" si="2"/>
        <v>37.418000000000006</v>
      </c>
    </row>
    <row r="71" spans="1:8" ht="15">
      <c r="A71" s="32">
        <v>24</v>
      </c>
      <c r="B71" s="17">
        <v>44</v>
      </c>
      <c r="C71" s="43" t="s">
        <v>403</v>
      </c>
      <c r="D71" s="43" t="s">
        <v>404</v>
      </c>
      <c r="E71" s="43" t="s">
        <v>19</v>
      </c>
      <c r="F71" s="19">
        <v>18.762</v>
      </c>
      <c r="G71" s="20">
        <v>18.372</v>
      </c>
      <c r="H71" s="20">
        <f t="shared" si="2"/>
        <v>37.134</v>
      </c>
    </row>
    <row r="72" spans="1:8" ht="15">
      <c r="A72" s="32">
        <v>25</v>
      </c>
      <c r="B72" s="17">
        <v>114</v>
      </c>
      <c r="C72" s="43" t="s">
        <v>904</v>
      </c>
      <c r="D72" s="43" t="s">
        <v>903</v>
      </c>
      <c r="E72" s="43" t="s">
        <v>19</v>
      </c>
      <c r="F72" s="19">
        <v>18.344000000000001</v>
      </c>
      <c r="G72" s="20">
        <v>18.375</v>
      </c>
      <c r="H72" s="20">
        <f t="shared" si="2"/>
        <v>36.719000000000001</v>
      </c>
    </row>
    <row r="73" spans="1:8" ht="15">
      <c r="A73" s="32">
        <v>26</v>
      </c>
      <c r="B73" s="17">
        <v>79</v>
      </c>
      <c r="C73" s="43" t="s">
        <v>1173</v>
      </c>
      <c r="D73" s="43" t="s">
        <v>1174</v>
      </c>
      <c r="E73" s="43" t="s">
        <v>19</v>
      </c>
      <c r="F73" s="19">
        <v>28.635000000000002</v>
      </c>
      <c r="G73" s="20">
        <v>18.376999999999999</v>
      </c>
      <c r="H73" s="20">
        <f t="shared" si="2"/>
        <v>47.012</v>
      </c>
    </row>
    <row r="74" spans="1:8" ht="15">
      <c r="A74" s="32">
        <v>27</v>
      </c>
      <c r="B74" s="17">
        <v>117</v>
      </c>
      <c r="C74" s="39" t="s">
        <v>201</v>
      </c>
      <c r="D74" s="39" t="s">
        <v>704</v>
      </c>
      <c r="E74" s="39" t="s">
        <v>19</v>
      </c>
      <c r="F74" s="19">
        <v>18.134</v>
      </c>
      <c r="G74" s="20">
        <v>18.384</v>
      </c>
      <c r="H74" s="20">
        <f t="shared" si="2"/>
        <v>36.518000000000001</v>
      </c>
    </row>
    <row r="75" spans="1:8" ht="15">
      <c r="A75" s="32">
        <v>28</v>
      </c>
      <c r="B75" s="17">
        <v>120</v>
      </c>
      <c r="C75" s="39" t="s">
        <v>344</v>
      </c>
      <c r="D75" s="39" t="s">
        <v>1249</v>
      </c>
      <c r="E75" s="39" t="s">
        <v>19</v>
      </c>
      <c r="F75" s="19">
        <v>18.263999999999999</v>
      </c>
      <c r="G75" s="20">
        <v>18.387</v>
      </c>
      <c r="H75" s="20">
        <f t="shared" si="2"/>
        <v>36.650999999999996</v>
      </c>
    </row>
    <row r="76" spans="1:8" ht="15">
      <c r="A76" s="32">
        <v>29</v>
      </c>
      <c r="B76" s="17">
        <v>39</v>
      </c>
      <c r="C76" s="43" t="s">
        <v>52</v>
      </c>
      <c r="D76" s="43" t="s">
        <v>396</v>
      </c>
      <c r="E76" s="43" t="s">
        <v>19</v>
      </c>
      <c r="F76" s="19">
        <v>18.756</v>
      </c>
      <c r="G76" s="20">
        <v>18.404</v>
      </c>
      <c r="H76" s="20">
        <f t="shared" si="2"/>
        <v>37.159999999999997</v>
      </c>
    </row>
    <row r="77" spans="1:8" ht="15">
      <c r="A77" s="32">
        <v>30</v>
      </c>
      <c r="B77" s="17">
        <v>100</v>
      </c>
      <c r="C77" s="43" t="s">
        <v>1217</v>
      </c>
      <c r="D77" s="43" t="s">
        <v>1218</v>
      </c>
      <c r="E77" s="43" t="s">
        <v>19</v>
      </c>
      <c r="F77" s="19">
        <v>17.997</v>
      </c>
      <c r="G77" s="20">
        <v>18.414000000000001</v>
      </c>
      <c r="H77" s="20">
        <f t="shared" si="2"/>
        <v>36.411000000000001</v>
      </c>
    </row>
    <row r="78" spans="1:8" ht="15">
      <c r="A78" s="32">
        <v>31</v>
      </c>
      <c r="B78" s="17">
        <v>50</v>
      </c>
      <c r="C78" s="43" t="s">
        <v>340</v>
      </c>
      <c r="D78" s="43" t="s">
        <v>418</v>
      </c>
      <c r="E78" s="43" t="s">
        <v>19</v>
      </c>
      <c r="F78" s="19">
        <v>18.303000000000001</v>
      </c>
      <c r="G78" s="20">
        <v>18.472999999999999</v>
      </c>
      <c r="H78" s="20">
        <f t="shared" si="2"/>
        <v>36.775999999999996</v>
      </c>
    </row>
    <row r="79" spans="1:8" ht="15">
      <c r="A79" s="32">
        <v>32</v>
      </c>
      <c r="B79" s="17">
        <v>42</v>
      </c>
      <c r="C79" s="43" t="s">
        <v>197</v>
      </c>
      <c r="D79" s="43" t="s">
        <v>401</v>
      </c>
      <c r="E79" s="43" t="s">
        <v>19</v>
      </c>
      <c r="F79" s="19">
        <v>18.988</v>
      </c>
      <c r="G79" s="20">
        <v>18.486000000000001</v>
      </c>
      <c r="H79" s="20">
        <f t="shared" si="2"/>
        <v>37.474000000000004</v>
      </c>
    </row>
    <row r="80" spans="1:8" ht="15">
      <c r="A80" s="32">
        <v>33</v>
      </c>
      <c r="B80" s="17">
        <v>104</v>
      </c>
      <c r="C80" s="43" t="s">
        <v>1223</v>
      </c>
      <c r="D80" s="43" t="s">
        <v>1224</v>
      </c>
      <c r="E80" s="43" t="s">
        <v>19</v>
      </c>
      <c r="F80" s="19">
        <v>18.227</v>
      </c>
      <c r="G80" s="20">
        <v>18.52</v>
      </c>
      <c r="H80" s="20">
        <f t="shared" si="2"/>
        <v>36.747</v>
      </c>
    </row>
    <row r="81" spans="1:8" ht="15">
      <c r="A81" s="32">
        <v>34</v>
      </c>
      <c r="B81" s="17">
        <v>59</v>
      </c>
      <c r="C81" s="43" t="s">
        <v>128</v>
      </c>
      <c r="D81" s="43" t="s">
        <v>434</v>
      </c>
      <c r="E81" s="43" t="s">
        <v>19</v>
      </c>
      <c r="F81" s="19">
        <v>18.076000000000001</v>
      </c>
      <c r="G81" s="20">
        <v>18.559000000000001</v>
      </c>
      <c r="H81" s="20">
        <f t="shared" si="2"/>
        <v>36.635000000000005</v>
      </c>
    </row>
    <row r="82" spans="1:8" ht="15">
      <c r="A82" s="32">
        <v>35</v>
      </c>
      <c r="B82" s="17">
        <v>83</v>
      </c>
      <c r="C82" s="43" t="s">
        <v>1179</v>
      </c>
      <c r="D82" s="43" t="s">
        <v>1180</v>
      </c>
      <c r="E82" s="43" t="s">
        <v>19</v>
      </c>
      <c r="F82" s="19">
        <v>27.643000000000001</v>
      </c>
      <c r="G82" s="20">
        <v>18.568999999999999</v>
      </c>
      <c r="H82" s="20">
        <f t="shared" si="2"/>
        <v>46.212000000000003</v>
      </c>
    </row>
    <row r="83" spans="1:8" ht="15">
      <c r="A83" s="32">
        <v>36</v>
      </c>
      <c r="B83" s="17">
        <v>68</v>
      </c>
      <c r="C83" s="43" t="s">
        <v>454</v>
      </c>
      <c r="D83" s="43" t="s">
        <v>455</v>
      </c>
      <c r="E83" s="43" t="s">
        <v>19</v>
      </c>
      <c r="F83" s="19">
        <v>18.838000000000001</v>
      </c>
      <c r="G83" s="20">
        <v>18.629000000000001</v>
      </c>
      <c r="H83" s="20">
        <f t="shared" si="2"/>
        <v>37.466999999999999</v>
      </c>
    </row>
    <row r="84" spans="1:8" ht="15">
      <c r="A84" s="32">
        <v>37</v>
      </c>
      <c r="B84" s="17">
        <v>14</v>
      </c>
      <c r="C84" s="43" t="s">
        <v>335</v>
      </c>
      <c r="D84" s="43" t="s">
        <v>336</v>
      </c>
      <c r="E84" s="43" t="s">
        <v>19</v>
      </c>
      <c r="F84" s="19">
        <v>19.356000000000002</v>
      </c>
      <c r="G84" s="20">
        <v>18.687999999999999</v>
      </c>
      <c r="H84" s="20">
        <f t="shared" si="2"/>
        <v>38.043999999999997</v>
      </c>
    </row>
    <row r="85" spans="1:8" ht="15">
      <c r="A85" s="32">
        <v>38</v>
      </c>
      <c r="B85" s="17">
        <v>22</v>
      </c>
      <c r="C85" s="43" t="s">
        <v>353</v>
      </c>
      <c r="D85" s="43" t="s">
        <v>354</v>
      </c>
      <c r="E85" s="43" t="s">
        <v>19</v>
      </c>
      <c r="F85" s="19">
        <v>18.55</v>
      </c>
      <c r="G85" s="20">
        <v>18.893999999999998</v>
      </c>
      <c r="H85" s="20">
        <f t="shared" si="2"/>
        <v>37.444000000000003</v>
      </c>
    </row>
    <row r="86" spans="1:8" ht="15">
      <c r="A86" s="32">
        <v>39</v>
      </c>
      <c r="B86" s="17">
        <v>95</v>
      </c>
      <c r="C86" s="43" t="s">
        <v>1210</v>
      </c>
      <c r="D86" s="43" t="s">
        <v>1211</v>
      </c>
      <c r="E86" s="43" t="s">
        <v>19</v>
      </c>
      <c r="F86" s="19">
        <v>24.466000000000001</v>
      </c>
      <c r="G86" s="20">
        <v>18.901</v>
      </c>
      <c r="H86" s="20">
        <f t="shared" si="2"/>
        <v>43.367000000000004</v>
      </c>
    </row>
    <row r="87" spans="1:8" ht="15">
      <c r="A87" s="32">
        <v>40</v>
      </c>
      <c r="B87" s="17">
        <v>78</v>
      </c>
      <c r="C87" s="43" t="s">
        <v>1171</v>
      </c>
      <c r="D87" s="43" t="s">
        <v>1172</v>
      </c>
      <c r="E87" s="43" t="s">
        <v>19</v>
      </c>
      <c r="F87" s="19">
        <v>18.257000000000001</v>
      </c>
      <c r="G87" s="20">
        <v>19.077000000000002</v>
      </c>
      <c r="H87" s="20">
        <f t="shared" si="2"/>
        <v>37.334000000000003</v>
      </c>
    </row>
    <row r="88" spans="1:8" ht="15">
      <c r="A88" s="32">
        <v>41</v>
      </c>
      <c r="B88" s="17">
        <v>10</v>
      </c>
      <c r="C88" s="43" t="s">
        <v>319</v>
      </c>
      <c r="D88" s="43" t="s">
        <v>320</v>
      </c>
      <c r="E88" s="43" t="s">
        <v>19</v>
      </c>
      <c r="F88" s="19">
        <v>20.663</v>
      </c>
      <c r="G88" s="20">
        <v>19.164999999999999</v>
      </c>
      <c r="H88" s="20">
        <f t="shared" si="2"/>
        <v>39.828000000000003</v>
      </c>
    </row>
    <row r="89" spans="1:8" ht="15">
      <c r="A89" s="32">
        <v>42</v>
      </c>
      <c r="B89" s="17">
        <v>63</v>
      </c>
      <c r="C89" s="43" t="s">
        <v>443</v>
      </c>
      <c r="D89" s="43" t="s">
        <v>444</v>
      </c>
      <c r="E89" s="43" t="s">
        <v>19</v>
      </c>
      <c r="F89" s="19">
        <v>20.861000000000001</v>
      </c>
      <c r="G89" s="20">
        <v>19.173999999999999</v>
      </c>
      <c r="H89" s="20">
        <f t="shared" si="2"/>
        <v>40.034999999999997</v>
      </c>
    </row>
    <row r="90" spans="1:8" ht="15">
      <c r="A90" s="32">
        <v>43</v>
      </c>
      <c r="B90" s="17">
        <v>53</v>
      </c>
      <c r="C90" s="43" t="s">
        <v>423</v>
      </c>
      <c r="D90" s="43" t="s">
        <v>424</v>
      </c>
      <c r="E90" s="43" t="s">
        <v>19</v>
      </c>
      <c r="F90" s="19">
        <v>23.391999999999999</v>
      </c>
      <c r="G90" s="20">
        <v>19.632999999999999</v>
      </c>
      <c r="H90" s="20">
        <f t="shared" si="2"/>
        <v>43.024999999999999</v>
      </c>
    </row>
    <row r="91" spans="1:8" ht="15">
      <c r="A91" s="32">
        <v>44</v>
      </c>
      <c r="B91" s="17">
        <v>109</v>
      </c>
      <c r="C91" s="43" t="s">
        <v>42</v>
      </c>
      <c r="D91" s="43" t="s">
        <v>1232</v>
      </c>
      <c r="E91" s="43" t="s">
        <v>19</v>
      </c>
      <c r="F91" s="19">
        <v>19.132999999999999</v>
      </c>
      <c r="G91" s="20">
        <v>19.704999999999998</v>
      </c>
      <c r="H91" s="20">
        <f t="shared" si="2"/>
        <v>38.837999999999994</v>
      </c>
    </row>
    <row r="92" spans="1:8" ht="15">
      <c r="A92" s="32">
        <v>45</v>
      </c>
      <c r="B92" s="17">
        <v>23</v>
      </c>
      <c r="C92" s="43" t="s">
        <v>357</v>
      </c>
      <c r="D92" s="43" t="s">
        <v>358</v>
      </c>
      <c r="E92" s="43" t="s">
        <v>19</v>
      </c>
      <c r="F92" s="19">
        <v>18.146000000000001</v>
      </c>
      <c r="G92" s="20">
        <v>20.260000000000002</v>
      </c>
      <c r="H92" s="20">
        <f t="shared" si="2"/>
        <v>38.406000000000006</v>
      </c>
    </row>
    <row r="93" spans="1:8" ht="15">
      <c r="A93" s="32">
        <v>46</v>
      </c>
      <c r="B93" s="17">
        <v>80</v>
      </c>
      <c r="C93" s="43" t="s">
        <v>522</v>
      </c>
      <c r="D93" s="43" t="s">
        <v>523</v>
      </c>
      <c r="E93" s="43" t="s">
        <v>19</v>
      </c>
      <c r="F93" s="19">
        <v>22.66</v>
      </c>
      <c r="G93" s="20">
        <v>22.538</v>
      </c>
      <c r="H93" s="20">
        <f t="shared" si="2"/>
        <v>45.198</v>
      </c>
    </row>
    <row r="94" spans="1:8" ht="15">
      <c r="A94" s="32">
        <v>47</v>
      </c>
      <c r="B94" s="17">
        <v>52</v>
      </c>
      <c r="C94" s="43" t="s">
        <v>80</v>
      </c>
      <c r="D94" s="43" t="s">
        <v>421</v>
      </c>
      <c r="E94" s="43" t="s">
        <v>19</v>
      </c>
      <c r="F94" s="19">
        <v>17.957000000000001</v>
      </c>
      <c r="G94" s="20">
        <v>22.544</v>
      </c>
      <c r="H94" s="20">
        <f t="shared" si="2"/>
        <v>40.501000000000005</v>
      </c>
    </row>
    <row r="95" spans="1:8" ht="15">
      <c r="A95" s="32">
        <v>48</v>
      </c>
      <c r="B95" s="17">
        <v>56</v>
      </c>
      <c r="C95" s="43" t="s">
        <v>428</v>
      </c>
      <c r="D95" s="43" t="s">
        <v>429</v>
      </c>
      <c r="E95" s="43" t="s">
        <v>19</v>
      </c>
      <c r="F95" s="19">
        <v>17.768000000000001</v>
      </c>
      <c r="G95" s="20">
        <v>22.77</v>
      </c>
      <c r="H95" s="20">
        <f t="shared" si="2"/>
        <v>40.537999999999997</v>
      </c>
    </row>
    <row r="96" spans="1:8" ht="15">
      <c r="A96" s="32">
        <v>49</v>
      </c>
      <c r="B96" s="17">
        <v>92</v>
      </c>
      <c r="C96" s="43" t="s">
        <v>1203</v>
      </c>
      <c r="D96" s="43" t="s">
        <v>1204</v>
      </c>
      <c r="E96" s="43" t="s">
        <v>19</v>
      </c>
      <c r="F96" s="19">
        <v>23.076000000000001</v>
      </c>
      <c r="G96" s="20">
        <v>22.829000000000001</v>
      </c>
      <c r="H96" s="20">
        <f t="shared" si="2"/>
        <v>45.905000000000001</v>
      </c>
    </row>
    <row r="97" spans="1:8" ht="15">
      <c r="A97" s="32">
        <v>50</v>
      </c>
      <c r="B97" s="17">
        <v>34</v>
      </c>
      <c r="C97" s="43" t="s">
        <v>384</v>
      </c>
      <c r="D97" s="43" t="s">
        <v>385</v>
      </c>
      <c r="E97" s="43" t="s">
        <v>19</v>
      </c>
      <c r="F97" s="19">
        <v>18.238</v>
      </c>
      <c r="G97" s="20">
        <v>22.831</v>
      </c>
      <c r="H97" s="20">
        <f t="shared" si="2"/>
        <v>41.069000000000003</v>
      </c>
    </row>
    <row r="98" spans="1:8" ht="15">
      <c r="A98" s="32">
        <v>51</v>
      </c>
      <c r="B98" s="17">
        <v>21</v>
      </c>
      <c r="C98" s="43" t="s">
        <v>349</v>
      </c>
      <c r="D98" s="43" t="s">
        <v>350</v>
      </c>
      <c r="E98" s="43" t="s">
        <v>19</v>
      </c>
      <c r="F98" s="19">
        <v>18.643999999999998</v>
      </c>
      <c r="G98" s="20">
        <v>22.864999999999998</v>
      </c>
      <c r="H98" s="20">
        <f t="shared" si="2"/>
        <v>41.509</v>
      </c>
    </row>
    <row r="99" spans="1:8" ht="15">
      <c r="A99" s="32">
        <v>52</v>
      </c>
      <c r="B99" s="17">
        <v>41</v>
      </c>
      <c r="C99" s="43" t="s">
        <v>399</v>
      </c>
      <c r="D99" s="43" t="s">
        <v>400</v>
      </c>
      <c r="E99" s="43" t="s">
        <v>19</v>
      </c>
      <c r="F99" s="19">
        <v>18.414999999999999</v>
      </c>
      <c r="G99" s="20">
        <v>23.03</v>
      </c>
      <c r="H99" s="20">
        <f t="shared" si="2"/>
        <v>41.445</v>
      </c>
    </row>
    <row r="100" spans="1:8" ht="15">
      <c r="A100" s="32">
        <v>53</v>
      </c>
      <c r="B100" s="17">
        <v>65</v>
      </c>
      <c r="C100" s="43" t="s">
        <v>1266</v>
      </c>
      <c r="D100" s="43" t="s">
        <v>450</v>
      </c>
      <c r="E100" s="43" t="s">
        <v>19</v>
      </c>
      <c r="F100" s="19">
        <v>18.318999999999999</v>
      </c>
      <c r="G100" s="20">
        <v>23.038</v>
      </c>
      <c r="H100" s="20">
        <f t="shared" ref="H100:H131" si="3">+F100+G100</f>
        <v>41.356999999999999</v>
      </c>
    </row>
    <row r="101" spans="1:8" ht="15">
      <c r="A101" s="32">
        <v>54</v>
      </c>
      <c r="B101" s="17">
        <v>49</v>
      </c>
      <c r="C101" s="43" t="s">
        <v>305</v>
      </c>
      <c r="D101" s="43" t="s">
        <v>417</v>
      </c>
      <c r="E101" s="43" t="s">
        <v>19</v>
      </c>
      <c r="F101" s="19">
        <v>18.111000000000001</v>
      </c>
      <c r="G101" s="20">
        <v>23.071999999999999</v>
      </c>
      <c r="H101" s="20">
        <f t="shared" si="3"/>
        <v>41.183</v>
      </c>
    </row>
    <row r="102" spans="1:8" ht="15">
      <c r="A102" s="32">
        <v>55</v>
      </c>
      <c r="B102" s="17">
        <v>85</v>
      </c>
      <c r="C102" s="43" t="s">
        <v>1183</v>
      </c>
      <c r="D102" s="43" t="s">
        <v>1184</v>
      </c>
      <c r="E102" s="43" t="s">
        <v>19</v>
      </c>
      <c r="F102" s="19">
        <v>18.119</v>
      </c>
      <c r="G102" s="20">
        <v>23.094000000000001</v>
      </c>
      <c r="H102" s="20">
        <f t="shared" si="3"/>
        <v>41.213000000000001</v>
      </c>
    </row>
    <row r="103" spans="1:8" ht="15">
      <c r="A103" s="32">
        <v>56</v>
      </c>
      <c r="B103" s="17">
        <v>88</v>
      </c>
      <c r="C103" s="43" t="s">
        <v>577</v>
      </c>
      <c r="D103" s="43" t="s">
        <v>1189</v>
      </c>
      <c r="E103" s="43" t="s">
        <v>19</v>
      </c>
      <c r="F103" s="19">
        <v>18.170000000000002</v>
      </c>
      <c r="G103" s="20">
        <v>23.209</v>
      </c>
      <c r="H103" s="20">
        <f t="shared" si="3"/>
        <v>41.379000000000005</v>
      </c>
    </row>
    <row r="104" spans="1:8" ht="15">
      <c r="A104" s="32">
        <v>57</v>
      </c>
      <c r="B104" s="17">
        <v>69</v>
      </c>
      <c r="C104" s="43" t="s">
        <v>456</v>
      </c>
      <c r="D104" s="43" t="s">
        <v>457</v>
      </c>
      <c r="E104" s="43" t="s">
        <v>19</v>
      </c>
      <c r="F104" s="19">
        <v>38.659999999999997</v>
      </c>
      <c r="G104" s="20">
        <v>23.257999999999999</v>
      </c>
      <c r="H104" s="20">
        <f t="shared" si="3"/>
        <v>61.917999999999992</v>
      </c>
    </row>
    <row r="105" spans="1:8" ht="15">
      <c r="A105" s="32">
        <v>58</v>
      </c>
      <c r="B105" s="17">
        <v>4</v>
      </c>
      <c r="C105" s="43" t="s">
        <v>305</v>
      </c>
      <c r="D105" s="43" t="s">
        <v>306</v>
      </c>
      <c r="E105" s="43" t="s">
        <v>19</v>
      </c>
      <c r="F105" s="19">
        <v>17.858000000000001</v>
      </c>
      <c r="G105" s="20">
        <v>23.466999999999999</v>
      </c>
      <c r="H105" s="20">
        <f t="shared" si="3"/>
        <v>41.325000000000003</v>
      </c>
    </row>
    <row r="106" spans="1:8" ht="15">
      <c r="A106" s="32">
        <v>59</v>
      </c>
      <c r="B106" s="17">
        <v>72</v>
      </c>
      <c r="C106" s="43" t="s">
        <v>251</v>
      </c>
      <c r="D106" s="43" t="s">
        <v>462</v>
      </c>
      <c r="E106" s="43" t="s">
        <v>19</v>
      </c>
      <c r="F106" s="19">
        <v>27.884</v>
      </c>
      <c r="G106" s="20">
        <v>23.492000000000001</v>
      </c>
      <c r="H106" s="20">
        <f t="shared" si="3"/>
        <v>51.376000000000005</v>
      </c>
    </row>
    <row r="107" spans="1:8" ht="15">
      <c r="A107" s="32">
        <v>60</v>
      </c>
      <c r="B107" s="17">
        <v>110</v>
      </c>
      <c r="C107" s="43" t="s">
        <v>389</v>
      </c>
      <c r="D107" s="43" t="s">
        <v>1235</v>
      </c>
      <c r="E107" s="43" t="s">
        <v>19</v>
      </c>
      <c r="F107" s="19">
        <v>18.652999999999999</v>
      </c>
      <c r="G107" s="20">
        <v>23.66</v>
      </c>
      <c r="H107" s="20">
        <f t="shared" si="3"/>
        <v>42.313000000000002</v>
      </c>
    </row>
    <row r="108" spans="1:8" ht="15">
      <c r="A108" s="32">
        <v>61</v>
      </c>
      <c r="B108" s="17">
        <v>16</v>
      </c>
      <c r="C108" s="43" t="s">
        <v>340</v>
      </c>
      <c r="D108" s="43" t="s">
        <v>339</v>
      </c>
      <c r="E108" s="43" t="s">
        <v>19</v>
      </c>
      <c r="F108" s="19">
        <v>18.161000000000001</v>
      </c>
      <c r="G108" s="20">
        <v>23.736000000000001</v>
      </c>
      <c r="H108" s="20">
        <f t="shared" si="3"/>
        <v>41.897000000000006</v>
      </c>
    </row>
    <row r="109" spans="1:8" ht="15">
      <c r="A109" s="32">
        <v>62</v>
      </c>
      <c r="B109" s="17">
        <v>106</v>
      </c>
      <c r="C109" s="43" t="s">
        <v>220</v>
      </c>
      <c r="D109" s="43" t="s">
        <v>1225</v>
      </c>
      <c r="E109" s="43" t="s">
        <v>19</v>
      </c>
      <c r="F109" s="19">
        <v>23.706</v>
      </c>
      <c r="G109" s="20">
        <v>24.082999999999998</v>
      </c>
      <c r="H109" s="20">
        <f t="shared" si="3"/>
        <v>47.789000000000001</v>
      </c>
    </row>
    <row r="110" spans="1:8" ht="15">
      <c r="A110" s="32">
        <v>63</v>
      </c>
      <c r="B110" s="17">
        <v>70</v>
      </c>
      <c r="C110" s="43" t="s">
        <v>458</v>
      </c>
      <c r="D110" s="43" t="s">
        <v>459</v>
      </c>
      <c r="E110" s="43" t="s">
        <v>19</v>
      </c>
      <c r="F110" s="19">
        <v>24.952000000000002</v>
      </c>
      <c r="G110" s="20">
        <v>24.44</v>
      </c>
      <c r="H110" s="20">
        <f t="shared" si="3"/>
        <v>49.392000000000003</v>
      </c>
    </row>
    <row r="111" spans="1:8" ht="15">
      <c r="A111" s="32">
        <v>64</v>
      </c>
      <c r="B111" s="17">
        <v>71</v>
      </c>
      <c r="C111" s="43" t="s">
        <v>265</v>
      </c>
      <c r="D111" s="43" t="s">
        <v>461</v>
      </c>
      <c r="E111" s="43" t="s">
        <v>19</v>
      </c>
      <c r="F111" s="19">
        <v>22.867999999999999</v>
      </c>
      <c r="G111" s="20">
        <v>27.661999999999999</v>
      </c>
      <c r="H111" s="20">
        <f t="shared" si="3"/>
        <v>50.53</v>
      </c>
    </row>
    <row r="112" spans="1:8" ht="15">
      <c r="A112" s="32">
        <v>65</v>
      </c>
      <c r="B112" s="17">
        <v>96</v>
      </c>
      <c r="C112" s="43" t="s">
        <v>596</v>
      </c>
      <c r="D112" s="43" t="s">
        <v>1213</v>
      </c>
      <c r="E112" s="43" t="s">
        <v>19</v>
      </c>
      <c r="F112" s="19">
        <v>18</v>
      </c>
      <c r="G112" s="20">
        <v>27.905000000000001</v>
      </c>
      <c r="H112" s="20">
        <f t="shared" si="3"/>
        <v>45.905000000000001</v>
      </c>
    </row>
    <row r="113" spans="1:8" ht="15">
      <c r="A113" s="32">
        <v>66</v>
      </c>
      <c r="B113" s="17">
        <v>26</v>
      </c>
      <c r="C113" s="43" t="s">
        <v>365</v>
      </c>
      <c r="D113" s="43" t="s">
        <v>366</v>
      </c>
      <c r="E113" s="43" t="s">
        <v>19</v>
      </c>
      <c r="F113" s="19">
        <v>23.876000000000001</v>
      </c>
      <c r="G113" s="20">
        <v>29.129000000000001</v>
      </c>
      <c r="H113" s="20">
        <f t="shared" si="3"/>
        <v>53.005000000000003</v>
      </c>
    </row>
    <row r="114" spans="1:8" ht="15">
      <c r="A114" s="32">
        <v>67</v>
      </c>
      <c r="B114" s="17">
        <v>108</v>
      </c>
      <c r="C114" s="43" t="s">
        <v>1228</v>
      </c>
      <c r="D114" s="43" t="s">
        <v>1229</v>
      </c>
      <c r="E114" s="43" t="s">
        <v>19</v>
      </c>
      <c r="F114" s="19">
        <v>25.99</v>
      </c>
      <c r="G114" s="20">
        <v>29.771999999999998</v>
      </c>
      <c r="H114" s="20">
        <f t="shared" si="3"/>
        <v>55.762</v>
      </c>
    </row>
    <row r="115" spans="1:8" ht="15">
      <c r="A115" s="32">
        <v>68</v>
      </c>
      <c r="B115" s="17">
        <v>30</v>
      </c>
      <c r="C115" s="43" t="s">
        <v>375</v>
      </c>
      <c r="D115" s="43" t="s">
        <v>376</v>
      </c>
      <c r="E115" s="43" t="s">
        <v>19</v>
      </c>
      <c r="F115" s="19">
        <v>19.373000000000001</v>
      </c>
      <c r="G115" s="20">
        <v>50</v>
      </c>
      <c r="H115" s="20">
        <f t="shared" si="3"/>
        <v>69.373000000000005</v>
      </c>
    </row>
    <row r="116" spans="1:8" ht="15">
      <c r="A116" s="32">
        <v>69</v>
      </c>
      <c r="B116" s="17">
        <v>93</v>
      </c>
      <c r="C116" s="43" t="s">
        <v>50</v>
      </c>
      <c r="D116" s="43" t="s">
        <v>1205</v>
      </c>
      <c r="E116" s="43" t="s">
        <v>19</v>
      </c>
      <c r="F116" s="19">
        <v>22.734999999999999</v>
      </c>
      <c r="G116" s="20">
        <v>50</v>
      </c>
      <c r="H116" s="20">
        <f t="shared" si="3"/>
        <v>72.734999999999999</v>
      </c>
    </row>
    <row r="117" spans="1:8" ht="15">
      <c r="A117" s="32">
        <v>70</v>
      </c>
      <c r="B117" s="17">
        <v>107</v>
      </c>
      <c r="C117" s="43" t="s">
        <v>1226</v>
      </c>
      <c r="D117" s="43" t="s">
        <v>1227</v>
      </c>
      <c r="E117" s="43" t="s">
        <v>19</v>
      </c>
      <c r="F117" s="19">
        <v>18.96</v>
      </c>
      <c r="G117" s="20">
        <v>50</v>
      </c>
      <c r="H117" s="20">
        <f t="shared" si="3"/>
        <v>68.960000000000008</v>
      </c>
    </row>
    <row r="118" spans="1:8" ht="15">
      <c r="A118" s="32">
        <v>71</v>
      </c>
      <c r="B118" s="17">
        <v>3</v>
      </c>
      <c r="C118" s="43" t="s">
        <v>301</v>
      </c>
      <c r="D118" s="43" t="s">
        <v>302</v>
      </c>
      <c r="E118" s="43" t="s">
        <v>19</v>
      </c>
      <c r="F118" s="19">
        <v>23.231999999999999</v>
      </c>
      <c r="G118" s="20">
        <v>100</v>
      </c>
      <c r="H118" s="20">
        <f t="shared" si="3"/>
        <v>123.232</v>
      </c>
    </row>
    <row r="119" spans="1:8" ht="15">
      <c r="A119" s="32">
        <v>72</v>
      </c>
      <c r="B119" s="17">
        <v>19</v>
      </c>
      <c r="C119" s="43" t="s">
        <v>344</v>
      </c>
      <c r="D119" s="43" t="s">
        <v>345</v>
      </c>
      <c r="E119" s="43" t="s">
        <v>19</v>
      </c>
      <c r="F119" s="19">
        <v>19.106999999999999</v>
      </c>
      <c r="G119" s="20">
        <v>100</v>
      </c>
      <c r="H119" s="20">
        <f t="shared" si="3"/>
        <v>119.107</v>
      </c>
    </row>
    <row r="120" spans="1:8" ht="15">
      <c r="A120" s="32">
        <v>73</v>
      </c>
      <c r="B120" s="17">
        <v>54</v>
      </c>
      <c r="C120" s="43" t="s">
        <v>189</v>
      </c>
      <c r="D120" s="43" t="s">
        <v>425</v>
      </c>
      <c r="E120" s="43" t="s">
        <v>19</v>
      </c>
      <c r="F120" s="19">
        <v>100</v>
      </c>
      <c r="G120" s="20">
        <v>100</v>
      </c>
      <c r="H120" s="20">
        <f t="shared" si="3"/>
        <v>200</v>
      </c>
    </row>
    <row r="121" spans="1:8" ht="15">
      <c r="A121" s="32">
        <v>74</v>
      </c>
      <c r="B121" s="17">
        <v>67</v>
      </c>
      <c r="C121" s="43" t="s">
        <v>452</v>
      </c>
      <c r="D121" s="43" t="s">
        <v>453</v>
      </c>
      <c r="E121" s="43" t="s">
        <v>19</v>
      </c>
      <c r="F121" s="19">
        <v>100</v>
      </c>
      <c r="G121" s="20">
        <v>100</v>
      </c>
      <c r="H121" s="20">
        <f t="shared" si="3"/>
        <v>200</v>
      </c>
    </row>
    <row r="122" spans="1:8" ht="15">
      <c r="A122" s="32">
        <v>75</v>
      </c>
      <c r="B122" s="17">
        <v>76</v>
      </c>
      <c r="C122" s="43" t="s">
        <v>1168</v>
      </c>
      <c r="D122" s="43" t="s">
        <v>1169</v>
      </c>
      <c r="E122" s="43" t="s">
        <v>19</v>
      </c>
      <c r="F122" s="19">
        <v>50</v>
      </c>
      <c r="G122" s="20">
        <v>100</v>
      </c>
      <c r="H122" s="20">
        <f t="shared" si="3"/>
        <v>150</v>
      </c>
    </row>
    <row r="123" spans="1:8" ht="15">
      <c r="A123" s="32">
        <v>76</v>
      </c>
      <c r="B123" s="17">
        <v>82</v>
      </c>
      <c r="C123" s="43" t="s">
        <v>1176</v>
      </c>
      <c r="D123" s="43" t="s">
        <v>1177</v>
      </c>
      <c r="E123" s="43" t="s">
        <v>19</v>
      </c>
      <c r="F123" s="19">
        <v>100</v>
      </c>
      <c r="G123" s="20">
        <v>100</v>
      </c>
      <c r="H123" s="20">
        <f t="shared" si="3"/>
        <v>200</v>
      </c>
    </row>
    <row r="124" spans="1:8" ht="15">
      <c r="A124" s="32">
        <v>77</v>
      </c>
      <c r="B124" s="17">
        <v>84</v>
      </c>
      <c r="C124" s="43" t="s">
        <v>1181</v>
      </c>
      <c r="D124" s="43" t="s">
        <v>1182</v>
      </c>
      <c r="E124" s="43" t="s">
        <v>19</v>
      </c>
      <c r="F124" s="19">
        <v>100</v>
      </c>
      <c r="G124" s="20">
        <v>100</v>
      </c>
      <c r="H124" s="20">
        <f t="shared" si="3"/>
        <v>200</v>
      </c>
    </row>
    <row r="125" spans="1:8" ht="15">
      <c r="A125" s="32">
        <v>78</v>
      </c>
      <c r="B125" s="17">
        <v>116</v>
      </c>
      <c r="C125" s="39" t="s">
        <v>1244</v>
      </c>
      <c r="D125" s="39" t="s">
        <v>1245</v>
      </c>
      <c r="E125" s="39" t="s">
        <v>19</v>
      </c>
      <c r="F125" s="19">
        <v>17.738</v>
      </c>
      <c r="G125" s="20">
        <v>100</v>
      </c>
      <c r="H125" s="20">
        <f t="shared" si="3"/>
        <v>117.738</v>
      </c>
    </row>
    <row r="126" spans="1:8" ht="15">
      <c r="A126" s="32">
        <v>79</v>
      </c>
      <c r="B126" s="17">
        <v>123</v>
      </c>
      <c r="C126" s="39" t="s">
        <v>800</v>
      </c>
      <c r="D126" s="39" t="s">
        <v>1254</v>
      </c>
      <c r="E126" s="39" t="s">
        <v>19</v>
      </c>
      <c r="F126" s="19">
        <v>100</v>
      </c>
      <c r="G126" s="20">
        <v>100</v>
      </c>
      <c r="H126" s="20">
        <f t="shared" si="3"/>
        <v>200</v>
      </c>
    </row>
    <row r="127" spans="1:8" ht="15">
      <c r="A127" s="32">
        <v>80</v>
      </c>
      <c r="B127" s="17">
        <v>124</v>
      </c>
      <c r="C127" s="54" t="s">
        <v>116</v>
      </c>
      <c r="D127" s="54" t="s">
        <v>117</v>
      </c>
      <c r="E127" s="18" t="s">
        <v>19</v>
      </c>
      <c r="F127" s="19">
        <v>100</v>
      </c>
      <c r="G127" s="20">
        <v>100</v>
      </c>
      <c r="H127" s="20">
        <f t="shared" si="3"/>
        <v>200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8"/>
  <sheetViews>
    <sheetView topLeftCell="A24" workbookViewId="0">
      <selection activeCell="C74" sqref="C74"/>
    </sheetView>
  </sheetViews>
  <sheetFormatPr defaultRowHeight="12.75"/>
  <cols>
    <col min="1" max="1" width="4.42578125" style="47" customWidth="1"/>
    <col min="2" max="2" width="4.5703125" style="11" hidden="1" customWidth="1"/>
    <col min="3" max="3" width="28.5703125" style="11" customWidth="1"/>
    <col min="4" max="4" width="27.28515625" style="11" customWidth="1"/>
    <col min="5" max="6" width="5.85546875" style="11" customWidth="1"/>
    <col min="7" max="8" width="9.140625" style="27" customWidth="1"/>
    <col min="9" max="11" width="9.140625" style="11" hidden="1" customWidth="1"/>
    <col min="12" max="12" width="9.140625" style="11" customWidth="1"/>
    <col min="13" max="16384" width="9.140625" style="11"/>
  </cols>
  <sheetData>
    <row r="1" spans="1:12" ht="17.100000000000001" customHeight="1">
      <c r="B1" s="44"/>
      <c r="C1" s="22" t="s">
        <v>27</v>
      </c>
      <c r="D1" s="23"/>
      <c r="E1" s="23"/>
      <c r="F1" s="23"/>
      <c r="G1" s="24">
        <v>1</v>
      </c>
      <c r="H1" s="24">
        <v>1</v>
      </c>
      <c r="I1" s="10">
        <f>MIN(H3:H276)</f>
        <v>17.303000000000001</v>
      </c>
      <c r="J1" s="10">
        <f>+I1+H1</f>
        <v>18.303000000000001</v>
      </c>
      <c r="K1" s="10">
        <f>+J1+H1</f>
        <v>19.303000000000001</v>
      </c>
      <c r="L1" s="7"/>
    </row>
    <row r="2" spans="1:12" ht="17.100000000000001" customHeight="1">
      <c r="A2" s="48" t="s">
        <v>1261</v>
      </c>
      <c r="B2" s="45"/>
      <c r="C2" s="22" t="s">
        <v>0</v>
      </c>
      <c r="D2" s="22" t="s">
        <v>1</v>
      </c>
      <c r="E2" s="22" t="s">
        <v>35</v>
      </c>
      <c r="F2" s="22" t="s">
        <v>38</v>
      </c>
      <c r="G2" s="24" t="s">
        <v>22</v>
      </c>
      <c r="H2" s="24" t="s">
        <v>24</v>
      </c>
      <c r="I2" s="22" t="s">
        <v>18</v>
      </c>
      <c r="J2" s="22" t="s">
        <v>19</v>
      </c>
      <c r="K2" s="22" t="s">
        <v>20</v>
      </c>
      <c r="L2" s="22" t="s">
        <v>25</v>
      </c>
    </row>
    <row r="3" spans="1:12" ht="17.100000000000001" customHeight="1">
      <c r="A3" s="47">
        <v>1</v>
      </c>
      <c r="B3" s="46">
        <v>37</v>
      </c>
      <c r="C3" s="60" t="s">
        <v>1256</v>
      </c>
      <c r="D3" s="60" t="s">
        <v>1257</v>
      </c>
      <c r="E3" s="43"/>
      <c r="F3" s="43"/>
      <c r="G3" s="8">
        <v>17.613</v>
      </c>
      <c r="H3" s="8">
        <v>17.692</v>
      </c>
      <c r="I3" s="8">
        <f t="shared" ref="I3:I34" si="0">IF($H3&lt;J$1,$H3,0)</f>
        <v>17.692</v>
      </c>
      <c r="J3" s="10">
        <f t="shared" ref="J3:J34" si="1">IF(I3=0,IF($H3&lt;K$1,$H3,0),0)</f>
        <v>0</v>
      </c>
      <c r="K3" s="10">
        <f t="shared" ref="K3:K34" si="2">IF(H3&gt;K$1,H3,0)</f>
        <v>0</v>
      </c>
      <c r="L3" s="8">
        <f t="shared" ref="L3:L34" si="3">SUM(G3+H3)</f>
        <v>35.305</v>
      </c>
    </row>
    <row r="4" spans="1:12" ht="17.100000000000001" customHeight="1">
      <c r="A4" s="47">
        <v>2</v>
      </c>
      <c r="B4" s="46">
        <v>69</v>
      </c>
      <c r="C4" s="60" t="s">
        <v>516</v>
      </c>
      <c r="D4" s="60" t="s">
        <v>518</v>
      </c>
      <c r="E4" s="60" t="s">
        <v>35</v>
      </c>
      <c r="F4" s="43"/>
      <c r="G4" s="8">
        <v>17.748999999999999</v>
      </c>
      <c r="H4" s="8">
        <v>17.61</v>
      </c>
      <c r="I4" s="8">
        <f t="shared" si="0"/>
        <v>17.61</v>
      </c>
      <c r="J4" s="10">
        <f t="shared" si="1"/>
        <v>0</v>
      </c>
      <c r="K4" s="10">
        <f t="shared" si="2"/>
        <v>0</v>
      </c>
      <c r="L4" s="8">
        <f t="shared" si="3"/>
        <v>35.358999999999995</v>
      </c>
    </row>
    <row r="5" spans="1:12" ht="17.100000000000001" customHeight="1">
      <c r="A5" s="47">
        <v>3</v>
      </c>
      <c r="B5" s="46">
        <v>41</v>
      </c>
      <c r="C5" s="60" t="s">
        <v>610</v>
      </c>
      <c r="D5" s="60" t="s">
        <v>609</v>
      </c>
      <c r="E5" s="43"/>
      <c r="F5" s="43"/>
      <c r="G5" s="8">
        <v>17.727</v>
      </c>
      <c r="H5" s="8">
        <v>17.751999999999999</v>
      </c>
      <c r="I5" s="8">
        <f t="shared" si="0"/>
        <v>17.751999999999999</v>
      </c>
      <c r="J5" s="10">
        <f t="shared" si="1"/>
        <v>0</v>
      </c>
      <c r="K5" s="10">
        <f t="shared" si="2"/>
        <v>0</v>
      </c>
      <c r="L5" s="8">
        <f t="shared" si="3"/>
        <v>35.478999999999999</v>
      </c>
    </row>
    <row r="6" spans="1:12" ht="17.100000000000001" customHeight="1">
      <c r="A6" s="47">
        <v>4</v>
      </c>
      <c r="B6" s="46">
        <v>63</v>
      </c>
      <c r="C6" s="60" t="s">
        <v>499</v>
      </c>
      <c r="D6" s="60" t="s">
        <v>502</v>
      </c>
      <c r="E6" s="60"/>
      <c r="F6" s="60" t="s">
        <v>41</v>
      </c>
      <c r="G6" s="8">
        <v>17.783000000000001</v>
      </c>
      <c r="H6" s="8">
        <v>17.808</v>
      </c>
      <c r="I6" s="8">
        <f t="shared" si="0"/>
        <v>17.808</v>
      </c>
      <c r="J6" s="10">
        <f t="shared" si="1"/>
        <v>0</v>
      </c>
      <c r="K6" s="10">
        <f t="shared" si="2"/>
        <v>0</v>
      </c>
      <c r="L6" s="8">
        <f t="shared" si="3"/>
        <v>35.591000000000001</v>
      </c>
    </row>
    <row r="7" spans="1:12" ht="17.100000000000001" customHeight="1">
      <c r="A7" s="47">
        <v>5</v>
      </c>
      <c r="B7" s="46">
        <v>8</v>
      </c>
      <c r="C7" s="60" t="s">
        <v>493</v>
      </c>
      <c r="D7" s="60" t="s">
        <v>492</v>
      </c>
      <c r="E7" s="60" t="s">
        <v>35</v>
      </c>
      <c r="F7" s="60" t="s">
        <v>41</v>
      </c>
      <c r="G7" s="8">
        <v>17.957000000000001</v>
      </c>
      <c r="H7" s="8">
        <v>17.672999999999998</v>
      </c>
      <c r="I7" s="8">
        <f t="shared" si="0"/>
        <v>17.672999999999998</v>
      </c>
      <c r="J7" s="10">
        <f t="shared" si="1"/>
        <v>0</v>
      </c>
      <c r="K7" s="10">
        <f t="shared" si="2"/>
        <v>0</v>
      </c>
      <c r="L7" s="8">
        <f t="shared" si="3"/>
        <v>35.629999999999995</v>
      </c>
    </row>
    <row r="8" spans="1:12" ht="17.100000000000001" customHeight="1">
      <c r="A8" s="47">
        <v>6</v>
      </c>
      <c r="B8" s="46">
        <v>60</v>
      </c>
      <c r="C8" s="60" t="s">
        <v>519</v>
      </c>
      <c r="D8" s="60" t="s">
        <v>521</v>
      </c>
      <c r="E8" s="60"/>
      <c r="F8" s="60" t="s">
        <v>41</v>
      </c>
      <c r="G8" s="8">
        <v>17.859000000000002</v>
      </c>
      <c r="H8" s="8">
        <v>17.783999999999999</v>
      </c>
      <c r="I8" s="8">
        <f t="shared" si="0"/>
        <v>17.783999999999999</v>
      </c>
      <c r="J8" s="10">
        <f t="shared" si="1"/>
        <v>0</v>
      </c>
      <c r="K8" s="10">
        <f t="shared" si="2"/>
        <v>0</v>
      </c>
      <c r="L8" s="8">
        <f t="shared" si="3"/>
        <v>35.643000000000001</v>
      </c>
    </row>
    <row r="9" spans="1:12" ht="17.100000000000001" customHeight="1">
      <c r="A9" s="47">
        <v>7</v>
      </c>
      <c r="B9" s="46">
        <v>32</v>
      </c>
      <c r="C9" s="60" t="s">
        <v>628</v>
      </c>
      <c r="D9" s="60" t="s">
        <v>629</v>
      </c>
      <c r="E9" s="43"/>
      <c r="F9" s="43"/>
      <c r="G9" s="8">
        <v>17.896000000000001</v>
      </c>
      <c r="H9" s="8">
        <v>17.879000000000001</v>
      </c>
      <c r="I9" s="8">
        <f t="shared" si="0"/>
        <v>17.879000000000001</v>
      </c>
      <c r="J9" s="10">
        <f t="shared" si="1"/>
        <v>0</v>
      </c>
      <c r="K9" s="10">
        <f t="shared" si="2"/>
        <v>0</v>
      </c>
      <c r="L9" s="8">
        <f t="shared" si="3"/>
        <v>35.775000000000006</v>
      </c>
    </row>
    <row r="10" spans="1:12" ht="17.100000000000001" customHeight="1">
      <c r="A10" s="47">
        <v>8</v>
      </c>
      <c r="B10" s="46">
        <v>44</v>
      </c>
      <c r="C10" s="60" t="s">
        <v>604</v>
      </c>
      <c r="D10" s="60" t="s">
        <v>603</v>
      </c>
      <c r="E10" s="43"/>
      <c r="F10" s="43"/>
      <c r="G10" s="8">
        <v>17.948</v>
      </c>
      <c r="H10" s="8">
        <v>18.009</v>
      </c>
      <c r="I10" s="8">
        <f t="shared" si="0"/>
        <v>18.009</v>
      </c>
      <c r="J10" s="10">
        <f t="shared" si="1"/>
        <v>0</v>
      </c>
      <c r="K10" s="10">
        <f t="shared" si="2"/>
        <v>0</v>
      </c>
      <c r="L10" s="8">
        <f t="shared" si="3"/>
        <v>35.957000000000001</v>
      </c>
    </row>
    <row r="11" spans="1:12" ht="17.100000000000001" customHeight="1">
      <c r="A11" s="47">
        <v>9</v>
      </c>
      <c r="B11" s="46">
        <v>61</v>
      </c>
      <c r="C11" s="60" t="s">
        <v>534</v>
      </c>
      <c r="D11" s="60" t="s">
        <v>536</v>
      </c>
      <c r="E11" s="60"/>
      <c r="F11" s="60" t="s">
        <v>41</v>
      </c>
      <c r="G11" s="8">
        <v>17.986000000000001</v>
      </c>
      <c r="H11" s="8">
        <v>18.007000000000001</v>
      </c>
      <c r="I11" s="8">
        <f t="shared" si="0"/>
        <v>18.007000000000001</v>
      </c>
      <c r="J11" s="10">
        <f t="shared" si="1"/>
        <v>0</v>
      </c>
      <c r="K11" s="10">
        <f t="shared" si="2"/>
        <v>0</v>
      </c>
      <c r="L11" s="8">
        <f t="shared" si="3"/>
        <v>35.993000000000002</v>
      </c>
    </row>
    <row r="12" spans="1:12" ht="17.100000000000001" customHeight="1">
      <c r="A12" s="47">
        <v>10</v>
      </c>
      <c r="B12" s="46">
        <v>73</v>
      </c>
      <c r="C12" s="60" t="s">
        <v>558</v>
      </c>
      <c r="D12" s="60" t="s">
        <v>557</v>
      </c>
      <c r="E12" s="43"/>
      <c r="F12" s="43"/>
      <c r="G12" s="8">
        <v>18.402000000000001</v>
      </c>
      <c r="H12" s="8">
        <v>18.010000000000002</v>
      </c>
      <c r="I12" s="8">
        <f t="shared" si="0"/>
        <v>18.010000000000002</v>
      </c>
      <c r="J12" s="10">
        <f t="shared" si="1"/>
        <v>0</v>
      </c>
      <c r="K12" s="10">
        <f t="shared" si="2"/>
        <v>0</v>
      </c>
      <c r="L12" s="8">
        <f t="shared" si="3"/>
        <v>36.412000000000006</v>
      </c>
    </row>
    <row r="13" spans="1:12" ht="17.100000000000001" customHeight="1">
      <c r="A13" s="47">
        <v>11</v>
      </c>
      <c r="B13" s="46">
        <v>27</v>
      </c>
      <c r="C13" s="60" t="s">
        <v>600</v>
      </c>
      <c r="D13" s="60" t="s">
        <v>599</v>
      </c>
      <c r="E13" s="43"/>
      <c r="F13" s="43"/>
      <c r="G13" s="8">
        <v>18.079000000000001</v>
      </c>
      <c r="H13" s="8">
        <v>18.341000000000001</v>
      </c>
      <c r="I13" s="8">
        <f t="shared" si="0"/>
        <v>0</v>
      </c>
      <c r="J13" s="10">
        <f t="shared" si="1"/>
        <v>18.341000000000001</v>
      </c>
      <c r="K13" s="10">
        <f t="shared" si="2"/>
        <v>0</v>
      </c>
      <c r="L13" s="8">
        <f t="shared" si="3"/>
        <v>36.42</v>
      </c>
    </row>
    <row r="14" spans="1:12" ht="17.100000000000001" customHeight="1">
      <c r="A14" s="47">
        <v>12</v>
      </c>
      <c r="B14" s="46">
        <v>22</v>
      </c>
      <c r="C14" s="60" t="s">
        <v>545</v>
      </c>
      <c r="D14" s="60" t="s">
        <v>546</v>
      </c>
      <c r="E14" s="43"/>
      <c r="F14" s="43"/>
      <c r="G14" s="8">
        <v>18.315999999999999</v>
      </c>
      <c r="H14" s="8">
        <v>18.11</v>
      </c>
      <c r="I14" s="8">
        <f t="shared" si="0"/>
        <v>18.11</v>
      </c>
      <c r="J14" s="10">
        <f t="shared" si="1"/>
        <v>0</v>
      </c>
      <c r="K14" s="10">
        <f t="shared" si="2"/>
        <v>0</v>
      </c>
      <c r="L14" s="8">
        <f t="shared" si="3"/>
        <v>36.426000000000002</v>
      </c>
    </row>
    <row r="15" spans="1:12" ht="17.100000000000001" customHeight="1">
      <c r="A15" s="47">
        <v>13</v>
      </c>
      <c r="B15" s="46">
        <v>62</v>
      </c>
      <c r="C15" s="60" t="s">
        <v>537</v>
      </c>
      <c r="D15" s="60" t="s">
        <v>539</v>
      </c>
      <c r="E15" s="43"/>
      <c r="F15" s="43"/>
      <c r="G15" s="8">
        <v>18.212</v>
      </c>
      <c r="H15" s="8">
        <v>18.271999999999998</v>
      </c>
      <c r="I15" s="8">
        <f t="shared" si="0"/>
        <v>18.271999999999998</v>
      </c>
      <c r="J15" s="10">
        <f t="shared" si="1"/>
        <v>0</v>
      </c>
      <c r="K15" s="10">
        <f t="shared" si="2"/>
        <v>0</v>
      </c>
      <c r="L15" s="8">
        <f t="shared" si="3"/>
        <v>36.483999999999995</v>
      </c>
    </row>
    <row r="16" spans="1:12" ht="17.100000000000001" customHeight="1">
      <c r="A16" s="47">
        <v>14</v>
      </c>
      <c r="B16" s="46">
        <v>74</v>
      </c>
      <c r="C16" s="60" t="s">
        <v>576</v>
      </c>
      <c r="D16" s="60" t="s">
        <v>575</v>
      </c>
      <c r="E16" s="43"/>
      <c r="F16" s="43"/>
      <c r="G16" s="8">
        <v>18.248000000000001</v>
      </c>
      <c r="H16" s="8">
        <v>18.289000000000001</v>
      </c>
      <c r="I16" s="8">
        <f t="shared" si="0"/>
        <v>18.289000000000001</v>
      </c>
      <c r="J16" s="10">
        <f t="shared" si="1"/>
        <v>0</v>
      </c>
      <c r="K16" s="10">
        <f t="shared" si="2"/>
        <v>0</v>
      </c>
      <c r="L16" s="8">
        <f t="shared" si="3"/>
        <v>36.537000000000006</v>
      </c>
    </row>
    <row r="17" spans="1:12" ht="17.100000000000001" customHeight="1">
      <c r="A17" s="47">
        <v>15</v>
      </c>
      <c r="B17" s="46">
        <v>2</v>
      </c>
      <c r="C17" s="60" t="s">
        <v>513</v>
      </c>
      <c r="D17" s="60" t="s">
        <v>514</v>
      </c>
      <c r="E17" s="43"/>
      <c r="F17" s="43"/>
      <c r="G17" s="8">
        <v>18.251999999999999</v>
      </c>
      <c r="H17" s="8">
        <v>18.393999999999998</v>
      </c>
      <c r="I17" s="8">
        <f t="shared" si="0"/>
        <v>0</v>
      </c>
      <c r="J17" s="10">
        <f t="shared" si="1"/>
        <v>18.393999999999998</v>
      </c>
      <c r="K17" s="10">
        <f t="shared" si="2"/>
        <v>0</v>
      </c>
      <c r="L17" s="8">
        <f t="shared" si="3"/>
        <v>36.646000000000001</v>
      </c>
    </row>
    <row r="18" spans="1:12" ht="17.100000000000001" customHeight="1">
      <c r="A18" s="47">
        <v>16</v>
      </c>
      <c r="B18" s="46">
        <v>36</v>
      </c>
      <c r="C18" s="60" t="s">
        <v>561</v>
      </c>
      <c r="D18" s="60" t="s">
        <v>562</v>
      </c>
      <c r="E18" s="43"/>
      <c r="F18" s="43"/>
      <c r="G18" s="8">
        <v>18.207000000000001</v>
      </c>
      <c r="H18" s="8">
        <v>18.460999999999999</v>
      </c>
      <c r="I18" s="8">
        <f t="shared" si="0"/>
        <v>0</v>
      </c>
      <c r="J18" s="10">
        <f t="shared" si="1"/>
        <v>18.460999999999999</v>
      </c>
      <c r="K18" s="10">
        <f t="shared" si="2"/>
        <v>0</v>
      </c>
      <c r="L18" s="8">
        <f t="shared" si="3"/>
        <v>36.667999999999999</v>
      </c>
    </row>
    <row r="19" spans="1:12" ht="17.100000000000001" customHeight="1">
      <c r="A19" s="47">
        <v>17</v>
      </c>
      <c r="B19" s="46">
        <v>5</v>
      </c>
      <c r="C19" s="60" t="s">
        <v>510</v>
      </c>
      <c r="D19" s="60" t="s">
        <v>511</v>
      </c>
      <c r="E19" s="60" t="s">
        <v>35</v>
      </c>
      <c r="F19" s="43"/>
      <c r="G19" s="8">
        <v>18.486000000000001</v>
      </c>
      <c r="H19" s="8">
        <v>18.241</v>
      </c>
      <c r="I19" s="8">
        <f t="shared" si="0"/>
        <v>18.241</v>
      </c>
      <c r="J19" s="10">
        <f t="shared" si="1"/>
        <v>0</v>
      </c>
      <c r="K19" s="10">
        <f t="shared" si="2"/>
        <v>0</v>
      </c>
      <c r="L19" s="8">
        <f t="shared" si="3"/>
        <v>36.727000000000004</v>
      </c>
    </row>
    <row r="20" spans="1:12" ht="17.100000000000001" customHeight="1">
      <c r="A20" s="47">
        <v>18</v>
      </c>
      <c r="B20" s="46">
        <v>58</v>
      </c>
      <c r="C20" s="60" t="s">
        <v>375</v>
      </c>
      <c r="D20" s="60" t="s">
        <v>503</v>
      </c>
      <c r="E20" s="60"/>
      <c r="F20" s="60" t="s">
        <v>41</v>
      </c>
      <c r="G20" s="8">
        <v>18.448</v>
      </c>
      <c r="H20" s="8">
        <v>18.358000000000001</v>
      </c>
      <c r="I20" s="8">
        <f t="shared" si="0"/>
        <v>0</v>
      </c>
      <c r="J20" s="10">
        <f t="shared" si="1"/>
        <v>18.358000000000001</v>
      </c>
      <c r="K20" s="10">
        <f t="shared" si="2"/>
        <v>0</v>
      </c>
      <c r="L20" s="8">
        <f t="shared" si="3"/>
        <v>36.805999999999997</v>
      </c>
    </row>
    <row r="21" spans="1:12" ht="17.100000000000001" customHeight="1">
      <c r="A21" s="47">
        <v>19</v>
      </c>
      <c r="B21" s="46">
        <v>24</v>
      </c>
      <c r="C21" s="60" t="s">
        <v>592</v>
      </c>
      <c r="D21" s="60" t="s">
        <v>591</v>
      </c>
      <c r="E21" s="43"/>
      <c r="F21" s="43"/>
      <c r="G21" s="8">
        <v>18.419</v>
      </c>
      <c r="H21" s="8">
        <v>18.402999999999999</v>
      </c>
      <c r="I21" s="8">
        <f t="shared" si="0"/>
        <v>0</v>
      </c>
      <c r="J21" s="10">
        <f t="shared" si="1"/>
        <v>18.402999999999999</v>
      </c>
      <c r="K21" s="10">
        <f t="shared" si="2"/>
        <v>0</v>
      </c>
      <c r="L21" s="8">
        <f t="shared" si="3"/>
        <v>36.822000000000003</v>
      </c>
    </row>
    <row r="22" spans="1:12" ht="17.100000000000001" customHeight="1">
      <c r="A22" s="47">
        <v>20</v>
      </c>
      <c r="B22" s="46">
        <v>75</v>
      </c>
      <c r="C22" s="60" t="s">
        <v>590</v>
      </c>
      <c r="D22" s="60" t="s">
        <v>589</v>
      </c>
      <c r="E22" s="43"/>
      <c r="F22" s="43"/>
      <c r="G22" s="8">
        <v>18.818000000000001</v>
      </c>
      <c r="H22" s="8">
        <v>18.062000000000001</v>
      </c>
      <c r="I22" s="8">
        <f t="shared" si="0"/>
        <v>18.062000000000001</v>
      </c>
      <c r="J22" s="10">
        <f t="shared" si="1"/>
        <v>0</v>
      </c>
      <c r="K22" s="10">
        <f t="shared" si="2"/>
        <v>0</v>
      </c>
      <c r="L22" s="8">
        <f t="shared" si="3"/>
        <v>36.880000000000003</v>
      </c>
    </row>
    <row r="23" spans="1:12" ht="17.100000000000001" customHeight="1">
      <c r="A23" s="47">
        <v>21</v>
      </c>
      <c r="B23" s="46">
        <v>71</v>
      </c>
      <c r="C23" s="60" t="s">
        <v>495</v>
      </c>
      <c r="D23" s="60" t="s">
        <v>498</v>
      </c>
      <c r="E23" s="60"/>
      <c r="F23" s="60" t="s">
        <v>41</v>
      </c>
      <c r="G23" s="8">
        <v>18.419</v>
      </c>
      <c r="H23" s="8">
        <v>18.489999999999998</v>
      </c>
      <c r="I23" s="8">
        <f t="shared" si="0"/>
        <v>0</v>
      </c>
      <c r="J23" s="10">
        <f t="shared" si="1"/>
        <v>18.489999999999998</v>
      </c>
      <c r="K23" s="10">
        <f t="shared" si="2"/>
        <v>0</v>
      </c>
      <c r="L23" s="8">
        <f t="shared" si="3"/>
        <v>36.908999999999999</v>
      </c>
    </row>
    <row r="24" spans="1:12" ht="17.100000000000001" customHeight="1">
      <c r="A24" s="47">
        <v>22</v>
      </c>
      <c r="B24" s="46">
        <v>1</v>
      </c>
      <c r="C24" s="60" t="s">
        <v>495</v>
      </c>
      <c r="D24" s="60" t="s">
        <v>496</v>
      </c>
      <c r="E24" s="60"/>
      <c r="F24" s="60" t="s">
        <v>41</v>
      </c>
      <c r="G24" s="8">
        <v>18.178999999999998</v>
      </c>
      <c r="H24" s="8">
        <v>18.745999999999999</v>
      </c>
      <c r="I24" s="8">
        <f t="shared" si="0"/>
        <v>0</v>
      </c>
      <c r="J24" s="10">
        <f t="shared" si="1"/>
        <v>18.745999999999999</v>
      </c>
      <c r="K24" s="10">
        <f t="shared" si="2"/>
        <v>0</v>
      </c>
      <c r="L24" s="8">
        <f t="shared" si="3"/>
        <v>36.924999999999997</v>
      </c>
    </row>
    <row r="25" spans="1:12" ht="17.100000000000001" customHeight="1">
      <c r="A25" s="47">
        <v>23</v>
      </c>
      <c r="B25" s="46">
        <v>42</v>
      </c>
      <c r="C25" s="60" t="s">
        <v>596</v>
      </c>
      <c r="D25" s="60" t="s">
        <v>595</v>
      </c>
      <c r="E25" s="60"/>
      <c r="F25" s="60" t="s">
        <v>41</v>
      </c>
      <c r="G25" s="8">
        <v>18.346</v>
      </c>
      <c r="H25" s="8">
        <v>18.588999999999999</v>
      </c>
      <c r="I25" s="8">
        <f t="shared" si="0"/>
        <v>0</v>
      </c>
      <c r="J25" s="10">
        <f t="shared" si="1"/>
        <v>18.588999999999999</v>
      </c>
      <c r="K25" s="10">
        <f t="shared" si="2"/>
        <v>0</v>
      </c>
      <c r="L25" s="8">
        <f t="shared" si="3"/>
        <v>36.935000000000002</v>
      </c>
    </row>
    <row r="26" spans="1:12" ht="17.100000000000001" customHeight="1">
      <c r="A26" s="47">
        <v>24</v>
      </c>
      <c r="B26" s="46">
        <v>26</v>
      </c>
      <c r="C26" s="60" t="s">
        <v>613</v>
      </c>
      <c r="D26" s="60" t="s">
        <v>614</v>
      </c>
      <c r="E26" s="60" t="s">
        <v>35</v>
      </c>
      <c r="F26" s="43"/>
      <c r="G26" s="8">
        <v>18.675999999999998</v>
      </c>
      <c r="H26" s="8">
        <v>18.503</v>
      </c>
      <c r="I26" s="8">
        <f t="shared" si="0"/>
        <v>0</v>
      </c>
      <c r="J26" s="10">
        <f t="shared" si="1"/>
        <v>18.503</v>
      </c>
      <c r="K26" s="10">
        <f t="shared" si="2"/>
        <v>0</v>
      </c>
      <c r="L26" s="8">
        <f t="shared" si="3"/>
        <v>37.179000000000002</v>
      </c>
    </row>
    <row r="27" spans="1:12" ht="17.100000000000001" customHeight="1">
      <c r="A27" s="47">
        <v>25</v>
      </c>
      <c r="B27" s="46">
        <v>57</v>
      </c>
      <c r="C27" s="60" t="s">
        <v>504</v>
      </c>
      <c r="D27" s="60" t="s">
        <v>506</v>
      </c>
      <c r="E27" s="43"/>
      <c r="F27" s="43"/>
      <c r="G27" s="8">
        <v>18.375</v>
      </c>
      <c r="H27" s="8">
        <v>18.834</v>
      </c>
      <c r="I27" s="8">
        <f t="shared" si="0"/>
        <v>0</v>
      </c>
      <c r="J27" s="10">
        <f t="shared" si="1"/>
        <v>18.834</v>
      </c>
      <c r="K27" s="10">
        <f t="shared" si="2"/>
        <v>0</v>
      </c>
      <c r="L27" s="8">
        <f t="shared" si="3"/>
        <v>37.209000000000003</v>
      </c>
    </row>
    <row r="28" spans="1:12" ht="17.100000000000001" customHeight="1">
      <c r="A28" s="47">
        <v>26</v>
      </c>
      <c r="B28" s="46">
        <v>33</v>
      </c>
      <c r="C28" s="60" t="s">
        <v>547</v>
      </c>
      <c r="D28" s="60" t="s">
        <v>548</v>
      </c>
      <c r="E28" s="43"/>
      <c r="F28" s="43"/>
      <c r="G28" s="8">
        <v>19.350000000000001</v>
      </c>
      <c r="H28" s="8">
        <v>17.861000000000001</v>
      </c>
      <c r="I28" s="8">
        <f t="shared" si="0"/>
        <v>17.861000000000001</v>
      </c>
      <c r="J28" s="10">
        <f t="shared" si="1"/>
        <v>0</v>
      </c>
      <c r="K28" s="10">
        <f t="shared" si="2"/>
        <v>0</v>
      </c>
      <c r="L28" s="8">
        <f t="shared" si="3"/>
        <v>37.210999999999999</v>
      </c>
    </row>
    <row r="29" spans="1:12" ht="17.100000000000001" customHeight="1">
      <c r="A29" s="47">
        <v>1</v>
      </c>
      <c r="B29" s="46">
        <v>45</v>
      </c>
      <c r="C29" s="60" t="s">
        <v>525</v>
      </c>
      <c r="D29" s="60" t="s">
        <v>527</v>
      </c>
      <c r="E29" s="43"/>
      <c r="F29" s="43"/>
      <c r="G29" s="8">
        <v>18.885000000000002</v>
      </c>
      <c r="H29" s="8">
        <v>18.713999999999999</v>
      </c>
      <c r="I29" s="8">
        <f t="shared" si="0"/>
        <v>0</v>
      </c>
      <c r="J29" s="10">
        <f t="shared" si="1"/>
        <v>18.713999999999999</v>
      </c>
      <c r="K29" s="10">
        <f t="shared" si="2"/>
        <v>0</v>
      </c>
      <c r="L29" s="8">
        <f t="shared" si="3"/>
        <v>37.599000000000004</v>
      </c>
    </row>
    <row r="30" spans="1:12" ht="17.100000000000001" customHeight="1">
      <c r="A30" s="47">
        <v>2</v>
      </c>
      <c r="B30" s="46">
        <v>65</v>
      </c>
      <c r="C30" s="60" t="s">
        <v>549</v>
      </c>
      <c r="D30" s="60" t="s">
        <v>1264</v>
      </c>
      <c r="E30" s="60" t="s">
        <v>35</v>
      </c>
      <c r="F30" s="60" t="s">
        <v>41</v>
      </c>
      <c r="G30" s="8">
        <v>18.742000000000001</v>
      </c>
      <c r="H30" s="8">
        <v>18.922999999999998</v>
      </c>
      <c r="I30" s="8">
        <f t="shared" si="0"/>
        <v>0</v>
      </c>
      <c r="J30" s="10">
        <f t="shared" si="1"/>
        <v>18.922999999999998</v>
      </c>
      <c r="K30" s="10">
        <f t="shared" si="2"/>
        <v>0</v>
      </c>
      <c r="L30" s="8">
        <f t="shared" si="3"/>
        <v>37.664999999999999</v>
      </c>
    </row>
    <row r="31" spans="1:12" ht="17.100000000000001" customHeight="1">
      <c r="A31" s="47">
        <v>3</v>
      </c>
      <c r="B31" s="46">
        <v>43</v>
      </c>
      <c r="C31" s="60" t="s">
        <v>581</v>
      </c>
      <c r="D31" s="60" t="s">
        <v>582</v>
      </c>
      <c r="E31" s="60" t="s">
        <v>35</v>
      </c>
      <c r="F31" s="60" t="s">
        <v>41</v>
      </c>
      <c r="G31" s="8">
        <v>19.588999999999999</v>
      </c>
      <c r="H31" s="8">
        <v>18.594999999999999</v>
      </c>
      <c r="I31" s="8">
        <f t="shared" si="0"/>
        <v>0</v>
      </c>
      <c r="J31" s="10">
        <f t="shared" si="1"/>
        <v>18.594999999999999</v>
      </c>
      <c r="K31" s="10">
        <f t="shared" si="2"/>
        <v>0</v>
      </c>
      <c r="L31" s="8">
        <f t="shared" si="3"/>
        <v>38.183999999999997</v>
      </c>
    </row>
    <row r="32" spans="1:12" ht="17.100000000000001" customHeight="1">
      <c r="A32" s="47">
        <v>4</v>
      </c>
      <c r="B32" s="46">
        <v>49</v>
      </c>
      <c r="C32" s="60" t="s">
        <v>635</v>
      </c>
      <c r="D32" s="60" t="s">
        <v>634</v>
      </c>
      <c r="E32" s="43"/>
      <c r="F32" s="43"/>
      <c r="G32" s="8">
        <v>19.215</v>
      </c>
      <c r="H32" s="8">
        <v>19.122</v>
      </c>
      <c r="I32" s="8">
        <f t="shared" si="0"/>
        <v>0</v>
      </c>
      <c r="J32" s="10">
        <f t="shared" si="1"/>
        <v>19.122</v>
      </c>
      <c r="K32" s="10">
        <f t="shared" si="2"/>
        <v>0</v>
      </c>
      <c r="L32" s="8">
        <f t="shared" si="3"/>
        <v>38.337000000000003</v>
      </c>
    </row>
    <row r="33" spans="1:12" ht="17.100000000000001" customHeight="1">
      <c r="A33" s="47">
        <v>5</v>
      </c>
      <c r="B33" s="46">
        <v>31</v>
      </c>
      <c r="C33" s="60" t="s">
        <v>495</v>
      </c>
      <c r="D33" s="60" t="s">
        <v>497</v>
      </c>
      <c r="E33" s="60"/>
      <c r="F33" s="60" t="s">
        <v>41</v>
      </c>
      <c r="G33" s="8">
        <v>19.3</v>
      </c>
      <c r="H33" s="8">
        <v>19.363</v>
      </c>
      <c r="I33" s="8">
        <f t="shared" si="0"/>
        <v>0</v>
      </c>
      <c r="J33" s="10">
        <f t="shared" si="1"/>
        <v>0</v>
      </c>
      <c r="K33" s="10">
        <f t="shared" si="2"/>
        <v>19.363</v>
      </c>
      <c r="L33" s="8">
        <f t="shared" si="3"/>
        <v>38.662999999999997</v>
      </c>
    </row>
    <row r="34" spans="1:12" ht="17.100000000000001" customHeight="1">
      <c r="A34" s="47">
        <v>6</v>
      </c>
      <c r="B34" s="46">
        <v>78</v>
      </c>
      <c r="C34" s="60" t="s">
        <v>622</v>
      </c>
      <c r="D34" s="60" t="s">
        <v>1259</v>
      </c>
      <c r="E34" s="43"/>
      <c r="F34" s="43"/>
      <c r="G34" s="8">
        <v>19.356000000000002</v>
      </c>
      <c r="H34" s="8">
        <v>19.651</v>
      </c>
      <c r="I34" s="8">
        <f t="shared" si="0"/>
        <v>0</v>
      </c>
      <c r="J34" s="10">
        <f t="shared" si="1"/>
        <v>0</v>
      </c>
      <c r="K34" s="10">
        <f t="shared" si="2"/>
        <v>19.651</v>
      </c>
      <c r="L34" s="8">
        <f t="shared" si="3"/>
        <v>39.007000000000005</v>
      </c>
    </row>
    <row r="35" spans="1:12" ht="17.100000000000001" customHeight="1">
      <c r="A35" s="47">
        <v>1</v>
      </c>
      <c r="B35" s="46">
        <v>34</v>
      </c>
      <c r="C35" s="60" t="s">
        <v>594</v>
      </c>
      <c r="D35" s="60" t="s">
        <v>593</v>
      </c>
      <c r="E35" s="43"/>
      <c r="F35" s="43"/>
      <c r="G35" s="8">
        <v>20.097000000000001</v>
      </c>
      <c r="H35" s="8">
        <v>19.719000000000001</v>
      </c>
      <c r="I35" s="8">
        <f t="shared" ref="I35:I66" si="4">IF($H35&lt;J$1,$H35,0)</f>
        <v>0</v>
      </c>
      <c r="J35" s="10">
        <f t="shared" ref="J35:J66" si="5">IF(I35=0,IF($H35&lt;K$1,$H35,0),0)</f>
        <v>0</v>
      </c>
      <c r="K35" s="10">
        <f t="shared" ref="K35:K66" si="6">IF(H35&gt;K$1,H35,0)</f>
        <v>19.719000000000001</v>
      </c>
      <c r="L35" s="8">
        <f t="shared" ref="L35:L66" si="7">SUM(G35+H35)</f>
        <v>39.816000000000003</v>
      </c>
    </row>
    <row r="36" spans="1:12" ht="17.100000000000001" customHeight="1">
      <c r="A36" s="47">
        <v>2</v>
      </c>
      <c r="B36" s="46">
        <v>84</v>
      </c>
      <c r="C36" s="60" t="s">
        <v>637</v>
      </c>
      <c r="D36" s="60" t="s">
        <v>636</v>
      </c>
      <c r="E36" s="60" t="s">
        <v>35</v>
      </c>
      <c r="F36" s="60" t="s">
        <v>41</v>
      </c>
      <c r="G36" s="8">
        <v>20.324000000000002</v>
      </c>
      <c r="H36" s="8">
        <v>19.509</v>
      </c>
      <c r="I36" s="8">
        <f t="shared" si="4"/>
        <v>0</v>
      </c>
      <c r="J36" s="10">
        <f t="shared" si="5"/>
        <v>0</v>
      </c>
      <c r="K36" s="10">
        <f t="shared" si="6"/>
        <v>19.509</v>
      </c>
      <c r="L36" s="8">
        <f t="shared" si="7"/>
        <v>39.832999999999998</v>
      </c>
    </row>
    <row r="37" spans="1:12" ht="17.100000000000001" customHeight="1">
      <c r="A37" s="47">
        <v>3</v>
      </c>
      <c r="B37" s="46">
        <v>81</v>
      </c>
      <c r="C37" s="60" t="s">
        <v>574</v>
      </c>
      <c r="D37" s="60" t="s">
        <v>573</v>
      </c>
      <c r="E37" s="47"/>
      <c r="F37" s="47"/>
      <c r="G37" s="8">
        <v>20.07</v>
      </c>
      <c r="H37" s="8">
        <v>19.852</v>
      </c>
      <c r="I37" s="8">
        <f t="shared" si="4"/>
        <v>0</v>
      </c>
      <c r="J37" s="10">
        <f t="shared" si="5"/>
        <v>0</v>
      </c>
      <c r="K37" s="10">
        <f t="shared" si="6"/>
        <v>19.852</v>
      </c>
      <c r="L37" s="8">
        <f t="shared" si="7"/>
        <v>39.921999999999997</v>
      </c>
    </row>
    <row r="38" spans="1:12" ht="17.100000000000001" customHeight="1">
      <c r="A38" s="47">
        <v>4</v>
      </c>
      <c r="B38" s="46">
        <v>38</v>
      </c>
      <c r="C38" s="60" t="s">
        <v>531</v>
      </c>
      <c r="D38" s="60" t="s">
        <v>533</v>
      </c>
      <c r="E38" s="43"/>
      <c r="F38" s="43"/>
      <c r="G38" s="8">
        <v>20.286000000000001</v>
      </c>
      <c r="H38" s="8">
        <v>20.288</v>
      </c>
      <c r="I38" s="8">
        <f t="shared" si="4"/>
        <v>0</v>
      </c>
      <c r="J38" s="10">
        <f t="shared" si="5"/>
        <v>0</v>
      </c>
      <c r="K38" s="10">
        <f t="shared" si="6"/>
        <v>20.288</v>
      </c>
      <c r="L38" s="8">
        <f t="shared" si="7"/>
        <v>40.573999999999998</v>
      </c>
    </row>
    <row r="39" spans="1:12" ht="17.100000000000001" customHeight="1">
      <c r="A39" s="47">
        <v>5</v>
      </c>
      <c r="B39" s="46">
        <v>30</v>
      </c>
      <c r="C39" s="60" t="s">
        <v>623</v>
      </c>
      <c r="D39" s="60" t="s">
        <v>624</v>
      </c>
      <c r="E39" s="60" t="s">
        <v>35</v>
      </c>
      <c r="F39" s="43"/>
      <c r="G39" s="8">
        <v>21.858000000000001</v>
      </c>
      <c r="H39" s="8">
        <v>20.623000000000001</v>
      </c>
      <c r="I39" s="8">
        <f t="shared" si="4"/>
        <v>0</v>
      </c>
      <c r="J39" s="10">
        <f t="shared" si="5"/>
        <v>0</v>
      </c>
      <c r="K39" s="10">
        <f t="shared" si="6"/>
        <v>20.623000000000001</v>
      </c>
      <c r="L39" s="8">
        <f t="shared" si="7"/>
        <v>42.481000000000002</v>
      </c>
    </row>
    <row r="40" spans="1:12" ht="17.100000000000001" customHeight="1">
      <c r="A40" s="47">
        <v>6</v>
      </c>
      <c r="B40" s="46">
        <v>77</v>
      </c>
      <c r="C40" s="60" t="s">
        <v>621</v>
      </c>
      <c r="D40" s="60" t="s">
        <v>620</v>
      </c>
      <c r="E40" s="43"/>
      <c r="F40" s="43"/>
      <c r="G40" s="8">
        <v>50</v>
      </c>
      <c r="H40" s="8">
        <v>17.303000000000001</v>
      </c>
      <c r="I40" s="8">
        <f t="shared" si="4"/>
        <v>17.303000000000001</v>
      </c>
      <c r="J40" s="10">
        <f t="shared" si="5"/>
        <v>0</v>
      </c>
      <c r="K40" s="10">
        <f t="shared" si="6"/>
        <v>0</v>
      </c>
      <c r="L40" s="8">
        <f t="shared" si="7"/>
        <v>67.302999999999997</v>
      </c>
    </row>
    <row r="41" spans="1:12" ht="17.100000000000001" customHeight="1">
      <c r="A41" s="47">
        <v>7</v>
      </c>
      <c r="B41" s="46">
        <v>12</v>
      </c>
      <c r="C41" s="60" t="s">
        <v>516</v>
      </c>
      <c r="D41" s="60" t="s">
        <v>517</v>
      </c>
      <c r="E41" s="43"/>
      <c r="F41" s="43"/>
      <c r="G41" s="8">
        <v>17.552</v>
      </c>
      <c r="H41" s="8">
        <v>50</v>
      </c>
      <c r="I41" s="8">
        <f t="shared" si="4"/>
        <v>0</v>
      </c>
      <c r="J41" s="10">
        <f t="shared" si="5"/>
        <v>0</v>
      </c>
      <c r="K41" s="10">
        <f t="shared" si="6"/>
        <v>50</v>
      </c>
      <c r="L41" s="8">
        <f t="shared" si="7"/>
        <v>67.551999999999992</v>
      </c>
    </row>
    <row r="42" spans="1:12" ht="17.100000000000001" customHeight="1">
      <c r="A42" s="47">
        <v>8</v>
      </c>
      <c r="B42" s="46">
        <v>50</v>
      </c>
      <c r="C42" s="60" t="s">
        <v>513</v>
      </c>
      <c r="D42" s="60" t="s">
        <v>515</v>
      </c>
      <c r="E42" s="43"/>
      <c r="F42" s="43"/>
      <c r="G42" s="8">
        <v>50</v>
      </c>
      <c r="H42" s="8">
        <v>17.597999999999999</v>
      </c>
      <c r="I42" s="8">
        <f t="shared" si="4"/>
        <v>17.597999999999999</v>
      </c>
      <c r="J42" s="10">
        <f t="shared" si="5"/>
        <v>0</v>
      </c>
      <c r="K42" s="10">
        <f t="shared" si="6"/>
        <v>0</v>
      </c>
      <c r="L42" s="8">
        <f t="shared" si="7"/>
        <v>67.597999999999999</v>
      </c>
    </row>
    <row r="43" spans="1:12" ht="17.100000000000001" customHeight="1">
      <c r="A43" s="47">
        <v>9</v>
      </c>
      <c r="B43" s="46">
        <v>3</v>
      </c>
      <c r="C43" s="60" t="s">
        <v>499</v>
      </c>
      <c r="D43" s="60" t="s">
        <v>500</v>
      </c>
      <c r="E43" s="60" t="s">
        <v>35</v>
      </c>
      <c r="F43" s="60" t="s">
        <v>41</v>
      </c>
      <c r="G43" s="8">
        <v>50</v>
      </c>
      <c r="H43" s="8">
        <v>17.635000000000002</v>
      </c>
      <c r="I43" s="8">
        <f t="shared" si="4"/>
        <v>17.635000000000002</v>
      </c>
      <c r="J43" s="10">
        <f t="shared" si="5"/>
        <v>0</v>
      </c>
      <c r="K43" s="10">
        <f t="shared" si="6"/>
        <v>0</v>
      </c>
      <c r="L43" s="8">
        <f t="shared" si="7"/>
        <v>67.635000000000005</v>
      </c>
    </row>
    <row r="44" spans="1:12" ht="17.100000000000001" customHeight="1">
      <c r="A44" s="47">
        <v>10</v>
      </c>
      <c r="B44" s="46">
        <v>68</v>
      </c>
      <c r="C44" s="63" t="s">
        <v>510</v>
      </c>
      <c r="D44" s="63" t="s">
        <v>918</v>
      </c>
      <c r="E44" s="43"/>
      <c r="F44" s="43"/>
      <c r="G44" s="8">
        <v>50</v>
      </c>
      <c r="H44" s="8">
        <v>17.736000000000001</v>
      </c>
      <c r="I44" s="8">
        <f t="shared" si="4"/>
        <v>17.736000000000001</v>
      </c>
      <c r="J44" s="10">
        <f t="shared" si="5"/>
        <v>0</v>
      </c>
      <c r="K44" s="10">
        <f t="shared" si="6"/>
        <v>0</v>
      </c>
      <c r="L44" s="8">
        <f t="shared" si="7"/>
        <v>67.736000000000004</v>
      </c>
    </row>
    <row r="45" spans="1:12" ht="17.100000000000001" customHeight="1">
      <c r="A45" s="47">
        <v>11</v>
      </c>
      <c r="B45" s="46">
        <v>47</v>
      </c>
      <c r="C45" s="60" t="s">
        <v>493</v>
      </c>
      <c r="D45" s="60" t="s">
        <v>494</v>
      </c>
      <c r="E45" s="60" t="s">
        <v>35</v>
      </c>
      <c r="F45" s="60" t="s">
        <v>41</v>
      </c>
      <c r="G45" s="8">
        <v>50</v>
      </c>
      <c r="H45" s="8">
        <v>17.742000000000001</v>
      </c>
      <c r="I45" s="8">
        <f t="shared" si="4"/>
        <v>17.742000000000001</v>
      </c>
      <c r="J45" s="10">
        <f t="shared" si="5"/>
        <v>0</v>
      </c>
      <c r="K45" s="10">
        <f t="shared" si="6"/>
        <v>0</v>
      </c>
      <c r="L45" s="8">
        <f t="shared" si="7"/>
        <v>67.742000000000004</v>
      </c>
    </row>
    <row r="46" spans="1:12" ht="17.100000000000001" customHeight="1">
      <c r="A46" s="47">
        <v>12</v>
      </c>
      <c r="B46" s="46">
        <v>7</v>
      </c>
      <c r="C46" s="60" t="s">
        <v>531</v>
      </c>
      <c r="D46" s="60" t="s">
        <v>532</v>
      </c>
      <c r="E46" s="43"/>
      <c r="F46" s="43"/>
      <c r="G46" s="8">
        <v>17.821999999999999</v>
      </c>
      <c r="H46" s="8">
        <v>50</v>
      </c>
      <c r="I46" s="8">
        <f t="shared" si="4"/>
        <v>0</v>
      </c>
      <c r="J46" s="10">
        <f t="shared" si="5"/>
        <v>0</v>
      </c>
      <c r="K46" s="10">
        <f t="shared" si="6"/>
        <v>50</v>
      </c>
      <c r="L46" s="8">
        <f t="shared" si="7"/>
        <v>67.822000000000003</v>
      </c>
    </row>
    <row r="47" spans="1:12" ht="17.100000000000001" customHeight="1">
      <c r="A47" s="47">
        <v>13</v>
      </c>
      <c r="B47" s="46">
        <v>6</v>
      </c>
      <c r="C47" s="60" t="s">
        <v>528</v>
      </c>
      <c r="D47" s="60" t="s">
        <v>529</v>
      </c>
      <c r="E47" s="43"/>
      <c r="F47" s="43"/>
      <c r="G47" s="8">
        <v>17.907</v>
      </c>
      <c r="H47" s="8">
        <v>50</v>
      </c>
      <c r="I47" s="8">
        <f t="shared" si="4"/>
        <v>0</v>
      </c>
      <c r="J47" s="10">
        <f t="shared" si="5"/>
        <v>0</v>
      </c>
      <c r="K47" s="10">
        <f t="shared" si="6"/>
        <v>50</v>
      </c>
      <c r="L47" s="8">
        <f t="shared" si="7"/>
        <v>67.906999999999996</v>
      </c>
    </row>
    <row r="48" spans="1:12" ht="17.100000000000001" customHeight="1">
      <c r="A48" s="47">
        <v>14</v>
      </c>
      <c r="B48" s="46">
        <v>39</v>
      </c>
      <c r="C48" s="60" t="s">
        <v>586</v>
      </c>
      <c r="D48" s="60" t="s">
        <v>585</v>
      </c>
      <c r="E48" s="43"/>
      <c r="F48" s="43"/>
      <c r="G48" s="8">
        <v>50</v>
      </c>
      <c r="H48" s="8">
        <v>17.923999999999999</v>
      </c>
      <c r="I48" s="8">
        <f t="shared" si="4"/>
        <v>17.923999999999999</v>
      </c>
      <c r="J48" s="10">
        <f t="shared" si="5"/>
        <v>0</v>
      </c>
      <c r="K48" s="10">
        <f t="shared" si="6"/>
        <v>0</v>
      </c>
      <c r="L48" s="8">
        <f t="shared" si="7"/>
        <v>67.924000000000007</v>
      </c>
    </row>
    <row r="49" spans="1:12" ht="17.100000000000001" customHeight="1">
      <c r="A49" s="47">
        <v>15</v>
      </c>
      <c r="B49" s="46">
        <v>13</v>
      </c>
      <c r="C49" s="60" t="s">
        <v>537</v>
      </c>
      <c r="D49" s="60" t="s">
        <v>538</v>
      </c>
      <c r="E49" s="43"/>
      <c r="F49" s="43"/>
      <c r="G49" s="8">
        <v>17.948</v>
      </c>
      <c r="H49" s="8">
        <v>50</v>
      </c>
      <c r="I49" s="8">
        <f t="shared" si="4"/>
        <v>0</v>
      </c>
      <c r="J49" s="10">
        <f t="shared" si="5"/>
        <v>0</v>
      </c>
      <c r="K49" s="10">
        <f t="shared" si="6"/>
        <v>50</v>
      </c>
      <c r="L49" s="8">
        <f t="shared" si="7"/>
        <v>67.948000000000008</v>
      </c>
    </row>
    <row r="50" spans="1:12" ht="17.100000000000001" customHeight="1">
      <c r="A50" s="47">
        <v>16</v>
      </c>
      <c r="B50" s="46">
        <v>4</v>
      </c>
      <c r="C50" s="60" t="s">
        <v>525</v>
      </c>
      <c r="D50" s="60" t="s">
        <v>526</v>
      </c>
      <c r="E50" s="43"/>
      <c r="F50" s="43"/>
      <c r="G50" s="8">
        <v>50</v>
      </c>
      <c r="H50" s="8">
        <v>17.957000000000001</v>
      </c>
      <c r="I50" s="8">
        <f t="shared" si="4"/>
        <v>17.957000000000001</v>
      </c>
      <c r="J50" s="10">
        <f t="shared" si="5"/>
        <v>0</v>
      </c>
      <c r="K50" s="10">
        <f t="shared" si="6"/>
        <v>0</v>
      </c>
      <c r="L50" s="8">
        <f t="shared" si="7"/>
        <v>67.956999999999994</v>
      </c>
    </row>
    <row r="51" spans="1:12" ht="17.100000000000001" customHeight="1">
      <c r="A51" s="47">
        <v>17</v>
      </c>
      <c r="B51" s="46">
        <v>15</v>
      </c>
      <c r="C51" s="60" t="s">
        <v>563</v>
      </c>
      <c r="D51" s="60" t="s">
        <v>564</v>
      </c>
      <c r="E51" s="43"/>
      <c r="F51" s="43"/>
      <c r="G51" s="8">
        <v>17.986999999999998</v>
      </c>
      <c r="H51" s="8">
        <v>50</v>
      </c>
      <c r="I51" s="8">
        <f t="shared" si="4"/>
        <v>0</v>
      </c>
      <c r="J51" s="10">
        <f t="shared" si="5"/>
        <v>0</v>
      </c>
      <c r="K51" s="10">
        <f t="shared" si="6"/>
        <v>50</v>
      </c>
      <c r="L51" s="8">
        <f t="shared" si="7"/>
        <v>67.986999999999995</v>
      </c>
    </row>
    <row r="52" spans="1:12" ht="17.100000000000001" customHeight="1">
      <c r="A52" s="47">
        <v>18</v>
      </c>
      <c r="B52" s="46">
        <v>9</v>
      </c>
      <c r="C52" s="60" t="s">
        <v>534</v>
      </c>
      <c r="D52" s="60" t="s">
        <v>1260</v>
      </c>
      <c r="E52" s="60" t="s">
        <v>35</v>
      </c>
      <c r="F52" s="60" t="s">
        <v>41</v>
      </c>
      <c r="G52" s="8">
        <v>50</v>
      </c>
      <c r="H52" s="8">
        <v>17.994</v>
      </c>
      <c r="I52" s="8">
        <f t="shared" si="4"/>
        <v>17.994</v>
      </c>
      <c r="J52" s="10">
        <f t="shared" si="5"/>
        <v>0</v>
      </c>
      <c r="K52" s="10">
        <f t="shared" si="6"/>
        <v>0</v>
      </c>
      <c r="L52" s="8">
        <f t="shared" si="7"/>
        <v>67.994</v>
      </c>
    </row>
    <row r="53" spans="1:12" ht="17.100000000000001" customHeight="1">
      <c r="A53" s="47">
        <v>19</v>
      </c>
      <c r="B53" s="46">
        <v>14</v>
      </c>
      <c r="C53" s="60" t="s">
        <v>540</v>
      </c>
      <c r="D53" s="60" t="s">
        <v>541</v>
      </c>
      <c r="E53" s="43"/>
      <c r="F53" s="43"/>
      <c r="G53" s="8">
        <v>50</v>
      </c>
      <c r="H53" s="8">
        <v>17.998000000000001</v>
      </c>
      <c r="I53" s="8">
        <f t="shared" si="4"/>
        <v>17.998000000000001</v>
      </c>
      <c r="J53" s="10">
        <f t="shared" si="5"/>
        <v>0</v>
      </c>
      <c r="K53" s="10">
        <f t="shared" si="6"/>
        <v>0</v>
      </c>
      <c r="L53" s="8">
        <f t="shared" si="7"/>
        <v>67.998000000000005</v>
      </c>
    </row>
    <row r="54" spans="1:12" ht="17.100000000000001" customHeight="1">
      <c r="A54" s="47">
        <v>20</v>
      </c>
      <c r="B54" s="46">
        <v>16</v>
      </c>
      <c r="C54" s="60" t="s">
        <v>504</v>
      </c>
      <c r="D54" s="60" t="s">
        <v>505</v>
      </c>
      <c r="E54" s="43"/>
      <c r="F54" s="43"/>
      <c r="G54" s="8">
        <v>18.039000000000001</v>
      </c>
      <c r="H54" s="8">
        <v>50</v>
      </c>
      <c r="I54" s="8">
        <f t="shared" si="4"/>
        <v>0</v>
      </c>
      <c r="J54" s="10">
        <f t="shared" si="5"/>
        <v>0</v>
      </c>
      <c r="K54" s="10">
        <f t="shared" si="6"/>
        <v>50</v>
      </c>
      <c r="L54" s="8">
        <f t="shared" si="7"/>
        <v>68.039000000000001</v>
      </c>
    </row>
    <row r="55" spans="1:12" ht="17.100000000000001" customHeight="1">
      <c r="A55" s="47">
        <v>21</v>
      </c>
      <c r="B55" s="46">
        <v>80</v>
      </c>
      <c r="C55" s="60" t="s">
        <v>560</v>
      </c>
      <c r="D55" s="60" t="s">
        <v>559</v>
      </c>
      <c r="E55" s="60"/>
      <c r="F55" s="60" t="s">
        <v>41</v>
      </c>
      <c r="G55" s="8">
        <v>18.085000000000001</v>
      </c>
      <c r="H55" s="8">
        <v>50</v>
      </c>
      <c r="I55" s="8">
        <f t="shared" si="4"/>
        <v>0</v>
      </c>
      <c r="J55" s="10">
        <f t="shared" si="5"/>
        <v>0</v>
      </c>
      <c r="K55" s="10">
        <f t="shared" si="6"/>
        <v>50</v>
      </c>
      <c r="L55" s="8">
        <f t="shared" si="7"/>
        <v>68.085000000000008</v>
      </c>
    </row>
    <row r="56" spans="1:12" ht="17.100000000000001" customHeight="1">
      <c r="A56" s="47">
        <v>22</v>
      </c>
      <c r="B56" s="46">
        <v>76</v>
      </c>
      <c r="C56" s="60" t="s">
        <v>598</v>
      </c>
      <c r="D56" s="60" t="s">
        <v>597</v>
      </c>
      <c r="E56" s="43"/>
      <c r="F56" s="43"/>
      <c r="G56" s="8">
        <v>50</v>
      </c>
      <c r="H56" s="8">
        <v>18.152999999999999</v>
      </c>
      <c r="I56" s="8">
        <f t="shared" si="4"/>
        <v>18.152999999999999</v>
      </c>
      <c r="J56" s="10">
        <f t="shared" si="5"/>
        <v>0</v>
      </c>
      <c r="K56" s="10">
        <f t="shared" si="6"/>
        <v>0</v>
      </c>
      <c r="L56" s="8">
        <f t="shared" si="7"/>
        <v>68.152999999999992</v>
      </c>
    </row>
    <row r="57" spans="1:12" ht="17.100000000000001" customHeight="1">
      <c r="A57" s="47">
        <v>23</v>
      </c>
      <c r="B57" s="46">
        <v>52</v>
      </c>
      <c r="C57" s="60" t="s">
        <v>631</v>
      </c>
      <c r="D57" s="60" t="s">
        <v>630</v>
      </c>
      <c r="E57" s="60"/>
      <c r="F57" s="60" t="s">
        <v>41</v>
      </c>
      <c r="G57" s="8">
        <v>50</v>
      </c>
      <c r="H57" s="8">
        <v>18.212</v>
      </c>
      <c r="I57" s="8">
        <f t="shared" si="4"/>
        <v>18.212</v>
      </c>
      <c r="J57" s="10">
        <f t="shared" si="5"/>
        <v>0</v>
      </c>
      <c r="K57" s="10">
        <f t="shared" si="6"/>
        <v>0</v>
      </c>
      <c r="L57" s="8">
        <f t="shared" si="7"/>
        <v>68.212000000000003</v>
      </c>
    </row>
    <row r="58" spans="1:12" ht="17.100000000000001" customHeight="1">
      <c r="A58" s="47">
        <v>24</v>
      </c>
      <c r="B58" s="46">
        <v>28</v>
      </c>
      <c r="C58" s="60" t="s">
        <v>625</v>
      </c>
      <c r="D58" s="60" t="s">
        <v>626</v>
      </c>
      <c r="E58" s="43"/>
      <c r="F58" s="43"/>
      <c r="G58" s="8">
        <v>50</v>
      </c>
      <c r="H58" s="8">
        <v>18.259</v>
      </c>
      <c r="I58" s="8">
        <f t="shared" si="4"/>
        <v>18.259</v>
      </c>
      <c r="J58" s="10">
        <f t="shared" si="5"/>
        <v>0</v>
      </c>
      <c r="K58" s="10">
        <f t="shared" si="6"/>
        <v>0</v>
      </c>
      <c r="L58" s="8">
        <f t="shared" si="7"/>
        <v>68.259</v>
      </c>
    </row>
    <row r="59" spans="1:12" ht="17.100000000000001" customHeight="1">
      <c r="A59" s="47">
        <v>25</v>
      </c>
      <c r="B59" s="46">
        <v>46</v>
      </c>
      <c r="C59" s="60" t="s">
        <v>616</v>
      </c>
      <c r="D59" s="60" t="s">
        <v>615</v>
      </c>
      <c r="E59" s="60" t="s">
        <v>35</v>
      </c>
      <c r="F59" s="43"/>
      <c r="G59" s="8">
        <v>18.341000000000001</v>
      </c>
      <c r="H59" s="8">
        <v>50</v>
      </c>
      <c r="I59" s="8">
        <f t="shared" si="4"/>
        <v>0</v>
      </c>
      <c r="J59" s="10">
        <f t="shared" si="5"/>
        <v>0</v>
      </c>
      <c r="K59" s="10">
        <f t="shared" si="6"/>
        <v>50</v>
      </c>
      <c r="L59" s="8">
        <f t="shared" si="7"/>
        <v>68.341000000000008</v>
      </c>
    </row>
    <row r="60" spans="1:12" ht="17.100000000000001" customHeight="1">
      <c r="A60" s="47">
        <v>26</v>
      </c>
      <c r="B60" s="46">
        <v>55</v>
      </c>
      <c r="C60" s="60" t="s">
        <v>606</v>
      </c>
      <c r="D60" s="60" t="s">
        <v>605</v>
      </c>
      <c r="E60" s="43"/>
      <c r="F60" s="43"/>
      <c r="G60" s="8">
        <v>18.355</v>
      </c>
      <c r="H60" s="8">
        <v>50</v>
      </c>
      <c r="I60" s="8">
        <f t="shared" si="4"/>
        <v>0</v>
      </c>
      <c r="J60" s="10">
        <f t="shared" si="5"/>
        <v>0</v>
      </c>
      <c r="K60" s="10">
        <f t="shared" si="6"/>
        <v>50</v>
      </c>
      <c r="L60" s="8">
        <f t="shared" si="7"/>
        <v>68.355000000000004</v>
      </c>
    </row>
    <row r="61" spans="1:12" ht="17.100000000000001" customHeight="1">
      <c r="A61" s="47">
        <v>27</v>
      </c>
      <c r="B61" s="46">
        <v>59</v>
      </c>
      <c r="C61" s="60" t="s">
        <v>510</v>
      </c>
      <c r="D61" s="60" t="s">
        <v>512</v>
      </c>
      <c r="E61" s="60" t="s">
        <v>35</v>
      </c>
      <c r="F61" s="43"/>
      <c r="G61" s="8">
        <v>18.510999999999999</v>
      </c>
      <c r="H61" s="8">
        <v>50</v>
      </c>
      <c r="I61" s="8">
        <f t="shared" si="4"/>
        <v>0</v>
      </c>
      <c r="J61" s="10">
        <f t="shared" si="5"/>
        <v>0</v>
      </c>
      <c r="K61" s="10">
        <f t="shared" si="6"/>
        <v>50</v>
      </c>
      <c r="L61" s="8">
        <f t="shared" si="7"/>
        <v>68.510999999999996</v>
      </c>
    </row>
    <row r="62" spans="1:12" ht="17.100000000000001" customHeight="1">
      <c r="A62" s="47">
        <v>28</v>
      </c>
      <c r="B62" s="46">
        <v>53</v>
      </c>
      <c r="C62" s="60" t="s">
        <v>569</v>
      </c>
      <c r="D62" s="60" t="s">
        <v>570</v>
      </c>
      <c r="E62" s="43"/>
      <c r="F62" s="43"/>
      <c r="G62" s="8">
        <v>50</v>
      </c>
      <c r="H62" s="8">
        <v>18.518999999999998</v>
      </c>
      <c r="I62" s="8">
        <f t="shared" si="4"/>
        <v>0</v>
      </c>
      <c r="J62" s="10">
        <f t="shared" si="5"/>
        <v>18.518999999999998</v>
      </c>
      <c r="K62" s="10">
        <f t="shared" si="6"/>
        <v>0</v>
      </c>
      <c r="L62" s="8">
        <f t="shared" si="7"/>
        <v>68.519000000000005</v>
      </c>
    </row>
    <row r="63" spans="1:12" ht="17.100000000000001" customHeight="1">
      <c r="A63" s="47">
        <v>29</v>
      </c>
      <c r="B63" s="46">
        <v>83</v>
      </c>
      <c r="C63" s="60" t="s">
        <v>568</v>
      </c>
      <c r="D63" s="60" t="s">
        <v>567</v>
      </c>
      <c r="E63" s="47"/>
      <c r="F63" s="47"/>
      <c r="G63" s="8">
        <v>18.617999999999999</v>
      </c>
      <c r="H63" s="8">
        <v>50</v>
      </c>
      <c r="I63" s="8">
        <f t="shared" si="4"/>
        <v>0</v>
      </c>
      <c r="J63" s="10">
        <f t="shared" si="5"/>
        <v>0</v>
      </c>
      <c r="K63" s="10">
        <f t="shared" si="6"/>
        <v>50</v>
      </c>
      <c r="L63" s="8">
        <f t="shared" si="7"/>
        <v>68.617999999999995</v>
      </c>
    </row>
    <row r="64" spans="1:12" ht="17.100000000000001" customHeight="1">
      <c r="A64" s="47">
        <v>30</v>
      </c>
      <c r="B64" s="46">
        <v>21</v>
      </c>
      <c r="C64" s="60" t="s">
        <v>584</v>
      </c>
      <c r="D64" s="60" t="s">
        <v>583</v>
      </c>
      <c r="E64" s="43"/>
      <c r="F64" s="43"/>
      <c r="G64" s="8">
        <v>18.623999999999999</v>
      </c>
      <c r="H64" s="8">
        <v>50</v>
      </c>
      <c r="I64" s="8">
        <f t="shared" si="4"/>
        <v>0</v>
      </c>
      <c r="J64" s="10">
        <f t="shared" si="5"/>
        <v>0</v>
      </c>
      <c r="K64" s="10">
        <f t="shared" si="6"/>
        <v>50</v>
      </c>
      <c r="L64" s="8">
        <f t="shared" si="7"/>
        <v>68.623999999999995</v>
      </c>
    </row>
    <row r="65" spans="1:12" ht="17.100000000000001" customHeight="1">
      <c r="A65" s="47">
        <v>31</v>
      </c>
      <c r="B65" s="46">
        <v>70</v>
      </c>
      <c r="C65" s="60" t="s">
        <v>522</v>
      </c>
      <c r="D65" s="60" t="s">
        <v>524</v>
      </c>
      <c r="E65" s="60" t="s">
        <v>35</v>
      </c>
      <c r="F65" s="60" t="s">
        <v>41</v>
      </c>
      <c r="G65" s="8">
        <v>50</v>
      </c>
      <c r="H65" s="8">
        <v>18.725999999999999</v>
      </c>
      <c r="I65" s="8">
        <f t="shared" si="4"/>
        <v>0</v>
      </c>
      <c r="J65" s="10">
        <f t="shared" si="5"/>
        <v>18.725999999999999</v>
      </c>
      <c r="K65" s="10">
        <f t="shared" si="6"/>
        <v>0</v>
      </c>
      <c r="L65" s="8">
        <f t="shared" si="7"/>
        <v>68.725999999999999</v>
      </c>
    </row>
    <row r="66" spans="1:12" ht="17.100000000000001" customHeight="1">
      <c r="A66" s="47">
        <v>32</v>
      </c>
      <c r="B66" s="46">
        <v>79</v>
      </c>
      <c r="C66" s="60" t="s">
        <v>556</v>
      </c>
      <c r="D66" s="60" t="s">
        <v>555</v>
      </c>
      <c r="E66" s="43"/>
      <c r="F66" s="43"/>
      <c r="G66" s="8">
        <v>50</v>
      </c>
      <c r="H66" s="8">
        <v>18.861999999999998</v>
      </c>
      <c r="I66" s="8">
        <f t="shared" si="4"/>
        <v>0</v>
      </c>
      <c r="J66" s="10">
        <f t="shared" si="5"/>
        <v>18.861999999999998</v>
      </c>
      <c r="K66" s="10">
        <f t="shared" si="6"/>
        <v>0</v>
      </c>
      <c r="L66" s="8">
        <f t="shared" si="7"/>
        <v>68.861999999999995</v>
      </c>
    </row>
    <row r="67" spans="1:12" ht="17.100000000000001" customHeight="1">
      <c r="A67" s="47">
        <v>33</v>
      </c>
      <c r="B67" s="46">
        <v>23</v>
      </c>
      <c r="C67" s="60" t="s">
        <v>602</v>
      </c>
      <c r="D67" s="60" t="s">
        <v>601</v>
      </c>
      <c r="E67" s="43"/>
      <c r="F67" s="43"/>
      <c r="G67" s="8">
        <v>18.899999999999999</v>
      </c>
      <c r="H67" s="8">
        <v>50</v>
      </c>
      <c r="I67" s="8">
        <f t="shared" ref="I67:I86" si="8">IF($H67&lt;J$1,$H67,0)</f>
        <v>0</v>
      </c>
      <c r="J67" s="10">
        <f t="shared" ref="J67:J86" si="9">IF(I67=0,IF($H67&lt;K$1,$H67,0),0)</f>
        <v>0</v>
      </c>
      <c r="K67" s="10">
        <f t="shared" ref="K67:K86" si="10">IF(H67&gt;K$1,H67,0)</f>
        <v>50</v>
      </c>
      <c r="L67" s="8">
        <f t="shared" ref="L67:L86" si="11">SUM(G67+H67)</f>
        <v>68.900000000000006</v>
      </c>
    </row>
    <row r="68" spans="1:12" ht="17.100000000000001" customHeight="1">
      <c r="A68" s="47">
        <v>34</v>
      </c>
      <c r="B68" s="46">
        <v>20</v>
      </c>
      <c r="C68" s="60" t="s">
        <v>579</v>
      </c>
      <c r="D68" s="60" t="s">
        <v>580</v>
      </c>
      <c r="E68" s="60"/>
      <c r="F68" s="60" t="s">
        <v>41</v>
      </c>
      <c r="G68" s="8">
        <v>18.905999999999999</v>
      </c>
      <c r="H68" s="8">
        <v>50</v>
      </c>
      <c r="I68" s="8">
        <f t="shared" si="8"/>
        <v>0</v>
      </c>
      <c r="J68" s="10">
        <f t="shared" si="9"/>
        <v>0</v>
      </c>
      <c r="K68" s="10">
        <f t="shared" si="10"/>
        <v>50</v>
      </c>
      <c r="L68" s="8">
        <f t="shared" si="11"/>
        <v>68.906000000000006</v>
      </c>
    </row>
    <row r="69" spans="1:12" ht="17.100000000000001" customHeight="1">
      <c r="A69" s="47">
        <v>35</v>
      </c>
      <c r="B69" s="46">
        <v>19</v>
      </c>
      <c r="C69" s="60" t="s">
        <v>565</v>
      </c>
      <c r="D69" s="60" t="s">
        <v>566</v>
      </c>
      <c r="E69" s="43"/>
      <c r="F69" s="43"/>
      <c r="G69" s="8">
        <v>50</v>
      </c>
      <c r="H69" s="8">
        <v>19.038</v>
      </c>
      <c r="I69" s="8">
        <f t="shared" si="8"/>
        <v>0</v>
      </c>
      <c r="J69" s="10">
        <f t="shared" si="9"/>
        <v>19.038</v>
      </c>
      <c r="K69" s="10">
        <f t="shared" si="10"/>
        <v>0</v>
      </c>
      <c r="L69" s="8">
        <f t="shared" si="11"/>
        <v>69.037999999999997</v>
      </c>
    </row>
    <row r="70" spans="1:12" ht="17.100000000000001" customHeight="1">
      <c r="A70" s="47">
        <v>36</v>
      </c>
      <c r="B70" s="46">
        <v>51</v>
      </c>
      <c r="C70" s="60" t="s">
        <v>619</v>
      </c>
      <c r="D70" s="60" t="s">
        <v>618</v>
      </c>
      <c r="E70" s="43"/>
      <c r="F70" s="43"/>
      <c r="G70" s="8">
        <v>19.042000000000002</v>
      </c>
      <c r="H70" s="8">
        <v>50</v>
      </c>
      <c r="I70" s="8">
        <f t="shared" si="8"/>
        <v>0</v>
      </c>
      <c r="J70" s="10">
        <f t="shared" si="9"/>
        <v>0</v>
      </c>
      <c r="K70" s="10">
        <f t="shared" si="10"/>
        <v>50</v>
      </c>
      <c r="L70" s="8">
        <f t="shared" si="11"/>
        <v>69.042000000000002</v>
      </c>
    </row>
    <row r="71" spans="1:12" ht="17.100000000000001" customHeight="1">
      <c r="A71" s="47">
        <v>37</v>
      </c>
      <c r="B71" s="46">
        <v>64</v>
      </c>
      <c r="C71" s="60" t="s">
        <v>553</v>
      </c>
      <c r="D71" s="60" t="s">
        <v>554</v>
      </c>
      <c r="E71" s="60" t="s">
        <v>35</v>
      </c>
      <c r="F71" s="60" t="s">
        <v>41</v>
      </c>
      <c r="G71" s="8">
        <v>19.117999999999999</v>
      </c>
      <c r="H71" s="8">
        <v>50</v>
      </c>
      <c r="I71" s="8">
        <f t="shared" si="8"/>
        <v>0</v>
      </c>
      <c r="J71" s="10">
        <f t="shared" si="9"/>
        <v>0</v>
      </c>
      <c r="K71" s="10">
        <f t="shared" si="10"/>
        <v>50</v>
      </c>
      <c r="L71" s="8">
        <f t="shared" si="11"/>
        <v>69.117999999999995</v>
      </c>
    </row>
    <row r="72" spans="1:12" ht="17.100000000000001" customHeight="1">
      <c r="A72" s="47">
        <v>38</v>
      </c>
      <c r="B72" s="46">
        <v>82</v>
      </c>
      <c r="C72" s="60" t="s">
        <v>608</v>
      </c>
      <c r="D72" s="60" t="s">
        <v>607</v>
      </c>
      <c r="E72" s="40"/>
      <c r="F72" s="40"/>
      <c r="G72" s="8">
        <v>19.148</v>
      </c>
      <c r="H72" s="8">
        <v>50</v>
      </c>
      <c r="I72" s="8">
        <f t="shared" si="8"/>
        <v>0</v>
      </c>
      <c r="J72" s="10">
        <f t="shared" si="9"/>
        <v>0</v>
      </c>
      <c r="K72" s="10">
        <f t="shared" si="10"/>
        <v>50</v>
      </c>
      <c r="L72" s="8">
        <f t="shared" si="11"/>
        <v>69.147999999999996</v>
      </c>
    </row>
    <row r="73" spans="1:12" ht="17.100000000000001" customHeight="1">
      <c r="A73" s="47">
        <v>39</v>
      </c>
      <c r="B73" s="46">
        <v>56</v>
      </c>
      <c r="C73" s="60" t="s">
        <v>463</v>
      </c>
      <c r="D73" s="60" t="s">
        <v>617</v>
      </c>
      <c r="E73" s="60" t="s">
        <v>35</v>
      </c>
      <c r="F73" s="60" t="s">
        <v>41</v>
      </c>
      <c r="G73" s="8">
        <v>19.228000000000002</v>
      </c>
      <c r="H73" s="8">
        <v>50</v>
      </c>
      <c r="I73" s="8">
        <f t="shared" si="8"/>
        <v>0</v>
      </c>
      <c r="J73" s="10">
        <f t="shared" si="9"/>
        <v>0</v>
      </c>
      <c r="K73" s="10">
        <f t="shared" si="10"/>
        <v>50</v>
      </c>
      <c r="L73" s="8">
        <f t="shared" si="11"/>
        <v>69.228000000000009</v>
      </c>
    </row>
    <row r="74" spans="1:12" ht="17.100000000000001" customHeight="1">
      <c r="A74" s="47">
        <v>40</v>
      </c>
      <c r="B74" s="46">
        <v>66</v>
      </c>
      <c r="C74" s="60" t="s">
        <v>540</v>
      </c>
      <c r="D74" s="60" t="s">
        <v>542</v>
      </c>
      <c r="E74" s="43"/>
      <c r="F74" s="43"/>
      <c r="G74" s="8">
        <v>50</v>
      </c>
      <c r="H74" s="8">
        <v>19.774000000000001</v>
      </c>
      <c r="I74" s="8">
        <f t="shared" si="8"/>
        <v>0</v>
      </c>
      <c r="J74" s="10">
        <f t="shared" si="9"/>
        <v>0</v>
      </c>
      <c r="K74" s="10">
        <f t="shared" si="10"/>
        <v>19.774000000000001</v>
      </c>
      <c r="L74" s="8">
        <f t="shared" si="11"/>
        <v>69.774000000000001</v>
      </c>
    </row>
    <row r="75" spans="1:12" ht="17.100000000000001" customHeight="1">
      <c r="A75" s="47">
        <v>41</v>
      </c>
      <c r="B75" s="46">
        <v>72</v>
      </c>
      <c r="C75" s="60" t="s">
        <v>572</v>
      </c>
      <c r="D75" s="60" t="s">
        <v>571</v>
      </c>
      <c r="E75" s="43"/>
      <c r="F75" s="43"/>
      <c r="G75" s="8">
        <v>50</v>
      </c>
      <c r="H75" s="8">
        <v>19.890999999999998</v>
      </c>
      <c r="I75" s="8">
        <f t="shared" si="8"/>
        <v>0</v>
      </c>
      <c r="J75" s="10">
        <f t="shared" si="9"/>
        <v>0</v>
      </c>
      <c r="K75" s="10">
        <f t="shared" si="10"/>
        <v>19.890999999999998</v>
      </c>
      <c r="L75" s="8">
        <f t="shared" si="11"/>
        <v>69.890999999999991</v>
      </c>
    </row>
    <row r="76" spans="1:12" ht="17.100000000000001" customHeight="1">
      <c r="A76" s="47">
        <v>42</v>
      </c>
      <c r="B76" s="46">
        <v>54</v>
      </c>
      <c r="C76" s="60" t="s">
        <v>588</v>
      </c>
      <c r="D76" s="60" t="s">
        <v>587</v>
      </c>
      <c r="E76" s="60"/>
      <c r="F76" s="60" t="s">
        <v>41</v>
      </c>
      <c r="G76" s="8">
        <v>50</v>
      </c>
      <c r="H76" s="8">
        <v>20.045000000000002</v>
      </c>
      <c r="I76" s="8">
        <f t="shared" si="8"/>
        <v>0</v>
      </c>
      <c r="J76" s="10">
        <f t="shared" si="9"/>
        <v>0</v>
      </c>
      <c r="K76" s="10">
        <f t="shared" si="10"/>
        <v>20.045000000000002</v>
      </c>
      <c r="L76" s="8">
        <f t="shared" si="11"/>
        <v>70.045000000000002</v>
      </c>
    </row>
    <row r="77" spans="1:12" ht="17.100000000000001" customHeight="1">
      <c r="A77" s="47">
        <v>43</v>
      </c>
      <c r="B77" s="46">
        <v>40</v>
      </c>
      <c r="C77" s="60" t="s">
        <v>543</v>
      </c>
      <c r="D77" s="60" t="s">
        <v>544</v>
      </c>
      <c r="E77" s="43"/>
      <c r="F77" s="43"/>
      <c r="G77" s="8">
        <v>20.131</v>
      </c>
      <c r="H77" s="8">
        <v>50</v>
      </c>
      <c r="I77" s="8">
        <f t="shared" si="8"/>
        <v>0</v>
      </c>
      <c r="J77" s="10">
        <f t="shared" si="9"/>
        <v>0</v>
      </c>
      <c r="K77" s="10">
        <f t="shared" si="10"/>
        <v>50</v>
      </c>
      <c r="L77" s="8">
        <f t="shared" si="11"/>
        <v>70.131</v>
      </c>
    </row>
    <row r="78" spans="1:12" ht="17.100000000000001" customHeight="1">
      <c r="A78" s="47">
        <v>44</v>
      </c>
      <c r="B78" s="46">
        <v>11</v>
      </c>
      <c r="C78" s="62" t="s">
        <v>375</v>
      </c>
      <c r="D78" s="62" t="s">
        <v>376</v>
      </c>
      <c r="E78" s="60" t="s">
        <v>35</v>
      </c>
      <c r="F78" s="60"/>
      <c r="G78" s="8">
        <v>22.972000000000001</v>
      </c>
      <c r="H78" s="8">
        <v>50</v>
      </c>
      <c r="I78" s="8">
        <f t="shared" si="8"/>
        <v>0</v>
      </c>
      <c r="J78" s="10">
        <f t="shared" si="9"/>
        <v>0</v>
      </c>
      <c r="K78" s="10">
        <f t="shared" si="10"/>
        <v>50</v>
      </c>
      <c r="L78" s="8">
        <f t="shared" si="11"/>
        <v>72.972000000000008</v>
      </c>
    </row>
    <row r="79" spans="1:12" ht="17.100000000000001" customHeight="1">
      <c r="A79" s="47">
        <v>45</v>
      </c>
      <c r="B79" s="46">
        <v>10</v>
      </c>
      <c r="C79" s="60" t="s">
        <v>519</v>
      </c>
      <c r="D79" s="60" t="s">
        <v>520</v>
      </c>
      <c r="E79" s="60" t="s">
        <v>35</v>
      </c>
      <c r="F79" s="60" t="s">
        <v>41</v>
      </c>
      <c r="G79" s="8">
        <v>50</v>
      </c>
      <c r="H79" s="8">
        <v>50</v>
      </c>
      <c r="I79" s="8">
        <f t="shared" si="8"/>
        <v>0</v>
      </c>
      <c r="J79" s="10">
        <f t="shared" si="9"/>
        <v>0</v>
      </c>
      <c r="K79" s="10">
        <f t="shared" si="10"/>
        <v>50</v>
      </c>
      <c r="L79" s="8">
        <f t="shared" si="11"/>
        <v>100</v>
      </c>
    </row>
    <row r="80" spans="1:12" ht="17.100000000000001" customHeight="1">
      <c r="A80" s="47">
        <v>46</v>
      </c>
      <c r="B80" s="46">
        <v>18</v>
      </c>
      <c r="C80" s="60" t="s">
        <v>507</v>
      </c>
      <c r="D80" s="60" t="s">
        <v>508</v>
      </c>
      <c r="E80" s="43"/>
      <c r="F80" s="43"/>
      <c r="G80" s="8">
        <v>50</v>
      </c>
      <c r="H80" s="8">
        <v>50</v>
      </c>
      <c r="I80" s="8">
        <f t="shared" si="8"/>
        <v>0</v>
      </c>
      <c r="J80" s="10">
        <f t="shared" si="9"/>
        <v>0</v>
      </c>
      <c r="K80" s="10">
        <f t="shared" si="10"/>
        <v>50</v>
      </c>
      <c r="L80" s="8">
        <f t="shared" si="11"/>
        <v>100</v>
      </c>
    </row>
    <row r="81" spans="1:12" ht="17.100000000000001" customHeight="1">
      <c r="A81" s="47">
        <v>47</v>
      </c>
      <c r="B81" s="46">
        <v>25</v>
      </c>
      <c r="C81" s="60" t="s">
        <v>577</v>
      </c>
      <c r="D81" s="60" t="s">
        <v>578</v>
      </c>
      <c r="E81" s="43"/>
      <c r="F81" s="43"/>
      <c r="G81" s="8">
        <v>50</v>
      </c>
      <c r="H81" s="8">
        <v>50</v>
      </c>
      <c r="I81" s="8">
        <f t="shared" si="8"/>
        <v>0</v>
      </c>
      <c r="J81" s="10">
        <f t="shared" si="9"/>
        <v>0</v>
      </c>
      <c r="K81" s="10">
        <f t="shared" si="10"/>
        <v>50</v>
      </c>
      <c r="L81" s="8">
        <f t="shared" si="11"/>
        <v>100</v>
      </c>
    </row>
    <row r="82" spans="1:12" ht="17.100000000000001" customHeight="1">
      <c r="A82" s="47">
        <v>48</v>
      </c>
      <c r="B82" s="46">
        <v>48</v>
      </c>
      <c r="C82" s="60" t="s">
        <v>528</v>
      </c>
      <c r="D82" s="60" t="s">
        <v>530</v>
      </c>
      <c r="E82" s="43"/>
      <c r="F82" s="43"/>
      <c r="G82" s="8">
        <v>50</v>
      </c>
      <c r="H82" s="8">
        <v>50</v>
      </c>
      <c r="I82" s="8">
        <f t="shared" si="8"/>
        <v>0</v>
      </c>
      <c r="J82" s="10">
        <f t="shared" si="9"/>
        <v>0</v>
      </c>
      <c r="K82" s="10">
        <f t="shared" si="10"/>
        <v>50</v>
      </c>
      <c r="L82" s="8">
        <f t="shared" si="11"/>
        <v>100</v>
      </c>
    </row>
    <row r="83" spans="1:12" ht="17.100000000000001" customHeight="1">
      <c r="A83" s="47">
        <v>49</v>
      </c>
      <c r="B83" s="46">
        <v>67</v>
      </c>
      <c r="C83" s="60" t="s">
        <v>507</v>
      </c>
      <c r="D83" s="60" t="s">
        <v>509</v>
      </c>
      <c r="E83" s="43"/>
      <c r="F83" s="43"/>
      <c r="G83" s="8">
        <v>50</v>
      </c>
      <c r="H83" s="8">
        <v>50</v>
      </c>
      <c r="I83" s="8">
        <f t="shared" si="8"/>
        <v>0</v>
      </c>
      <c r="J83" s="10">
        <f t="shared" si="9"/>
        <v>0</v>
      </c>
      <c r="K83" s="10">
        <f t="shared" si="10"/>
        <v>50</v>
      </c>
      <c r="L83" s="8">
        <f t="shared" si="11"/>
        <v>100</v>
      </c>
    </row>
    <row r="84" spans="1:12" ht="17.100000000000001" customHeight="1">
      <c r="A84" s="47">
        <v>50</v>
      </c>
      <c r="B84" s="46">
        <v>29</v>
      </c>
      <c r="C84" s="60" t="s">
        <v>551</v>
      </c>
      <c r="D84" s="60" t="s">
        <v>552</v>
      </c>
      <c r="E84" s="60" t="s">
        <v>35</v>
      </c>
      <c r="F84" s="43"/>
      <c r="G84" s="8">
        <v>100</v>
      </c>
      <c r="H84" s="8">
        <v>17.933</v>
      </c>
      <c r="I84" s="8">
        <f t="shared" si="8"/>
        <v>17.933</v>
      </c>
      <c r="J84" s="10">
        <f t="shared" si="9"/>
        <v>0</v>
      </c>
      <c r="K84" s="10">
        <f t="shared" si="10"/>
        <v>0</v>
      </c>
      <c r="L84" s="8">
        <f t="shared" si="11"/>
        <v>117.93299999999999</v>
      </c>
    </row>
    <row r="85" spans="1:12" ht="17.100000000000001" customHeight="1">
      <c r="A85" s="47">
        <v>51</v>
      </c>
      <c r="B85" s="46">
        <v>35</v>
      </c>
      <c r="C85" s="60" t="s">
        <v>499</v>
      </c>
      <c r="D85" s="60" t="s">
        <v>501</v>
      </c>
      <c r="E85" s="60"/>
      <c r="F85" s="60" t="s">
        <v>41</v>
      </c>
      <c r="G85" s="8">
        <v>18.212</v>
      </c>
      <c r="H85" s="8">
        <v>100</v>
      </c>
      <c r="I85" s="8">
        <f t="shared" si="8"/>
        <v>0</v>
      </c>
      <c r="J85" s="10">
        <f t="shared" si="9"/>
        <v>0</v>
      </c>
      <c r="K85" s="10">
        <f t="shared" si="10"/>
        <v>100</v>
      </c>
      <c r="L85" s="8">
        <f t="shared" si="11"/>
        <v>118.212</v>
      </c>
    </row>
    <row r="86" spans="1:12" ht="17.100000000000001" customHeight="1">
      <c r="A86" s="47">
        <v>52</v>
      </c>
      <c r="B86" s="46">
        <v>17</v>
      </c>
      <c r="C86" s="60" t="s">
        <v>522</v>
      </c>
      <c r="D86" s="60" t="s">
        <v>523</v>
      </c>
      <c r="E86" s="60" t="s">
        <v>35</v>
      </c>
      <c r="F86" s="60"/>
      <c r="G86" s="8">
        <v>50</v>
      </c>
      <c r="H86" s="8">
        <v>100</v>
      </c>
      <c r="I86" s="8">
        <f t="shared" si="8"/>
        <v>0</v>
      </c>
      <c r="J86" s="10">
        <f t="shared" si="9"/>
        <v>0</v>
      </c>
      <c r="K86" s="10">
        <f t="shared" si="10"/>
        <v>100</v>
      </c>
      <c r="L86" s="8">
        <f t="shared" si="11"/>
        <v>150</v>
      </c>
    </row>
    <row r="87" spans="1:12" ht="17.100000000000001" customHeight="1">
      <c r="B87" s="46"/>
      <c r="C87" s="7"/>
      <c r="D87" s="7"/>
      <c r="E87" s="7"/>
      <c r="F87" s="7"/>
      <c r="G87" s="8"/>
      <c r="H87" s="8"/>
      <c r="I87" s="8"/>
      <c r="J87" s="10"/>
      <c r="K87" s="10"/>
      <c r="L87" s="8"/>
    </row>
    <row r="88" spans="1:12" ht="17.100000000000001" customHeight="1">
      <c r="B88" s="46"/>
      <c r="C88" s="7"/>
      <c r="D88" s="9"/>
      <c r="E88" s="9"/>
      <c r="F88" s="9"/>
      <c r="G88" s="8"/>
      <c r="H88" s="8"/>
      <c r="I88" s="8"/>
      <c r="J88" s="10"/>
      <c r="K88" s="10"/>
      <c r="L88" s="8"/>
    </row>
    <row r="89" spans="1:12" ht="17.100000000000001" customHeight="1">
      <c r="B89" s="46"/>
      <c r="C89" s="7"/>
      <c r="D89" s="7"/>
      <c r="E89" s="7"/>
      <c r="F89" s="7"/>
      <c r="G89" s="8"/>
      <c r="H89" s="8"/>
      <c r="I89" s="8"/>
      <c r="J89" s="10"/>
      <c r="K89" s="10"/>
      <c r="L89" s="8"/>
    </row>
    <row r="90" spans="1:12" ht="17.100000000000001" customHeight="1">
      <c r="B90" s="46"/>
      <c r="C90" s="7"/>
      <c r="D90" s="7"/>
      <c r="E90" s="7"/>
      <c r="F90" s="7"/>
      <c r="G90" s="8"/>
      <c r="H90" s="8"/>
      <c r="I90" s="8"/>
      <c r="J90" s="10"/>
      <c r="K90" s="10"/>
      <c r="L90" s="8"/>
    </row>
    <row r="91" spans="1:12" ht="17.100000000000001" customHeight="1">
      <c r="B91" s="46"/>
      <c r="C91" s="7"/>
      <c r="D91" s="7"/>
      <c r="E91" s="7"/>
      <c r="F91" s="7"/>
      <c r="G91" s="8"/>
      <c r="H91" s="8"/>
      <c r="I91" s="8"/>
      <c r="J91" s="10"/>
      <c r="K91" s="10"/>
      <c r="L91" s="8"/>
    </row>
    <row r="92" spans="1:12" ht="17.100000000000001" customHeight="1">
      <c r="B92" s="46"/>
      <c r="C92" s="7"/>
      <c r="D92" s="7"/>
      <c r="E92" s="7"/>
      <c r="F92" s="7"/>
      <c r="G92" s="8"/>
      <c r="H92" s="8"/>
      <c r="I92" s="8"/>
      <c r="J92" s="10"/>
      <c r="K92" s="10"/>
      <c r="L92" s="8"/>
    </row>
    <row r="93" spans="1:12" ht="17.100000000000001" customHeight="1">
      <c r="B93" s="46"/>
      <c r="C93" s="7"/>
      <c r="D93" s="9"/>
      <c r="E93" s="9"/>
      <c r="F93" s="9"/>
      <c r="G93" s="8"/>
      <c r="H93" s="8"/>
      <c r="I93" s="8"/>
      <c r="J93" s="10"/>
      <c r="K93" s="10"/>
      <c r="L93" s="8"/>
    </row>
    <row r="94" spans="1:12" ht="17.100000000000001" customHeight="1">
      <c r="B94" s="46"/>
      <c r="C94" s="7"/>
      <c r="D94" s="7"/>
      <c r="E94" s="7"/>
      <c r="F94" s="7"/>
      <c r="G94" s="8"/>
      <c r="H94" s="8"/>
      <c r="I94" s="8"/>
      <c r="J94" s="10"/>
      <c r="K94" s="10"/>
      <c r="L94" s="8"/>
    </row>
    <row r="95" spans="1:12" ht="17.100000000000001" customHeight="1">
      <c r="B95" s="46"/>
      <c r="C95" s="7"/>
      <c r="D95" s="9"/>
      <c r="E95" s="9"/>
      <c r="F95" s="9"/>
      <c r="G95" s="8"/>
      <c r="H95" s="8"/>
      <c r="I95" s="8"/>
      <c r="J95" s="10"/>
      <c r="K95" s="10"/>
      <c r="L95" s="8"/>
    </row>
    <row r="96" spans="1:12" ht="17.100000000000001" customHeight="1">
      <c r="B96" s="46"/>
      <c r="C96" s="7"/>
      <c r="D96" s="7"/>
      <c r="E96" s="7"/>
      <c r="F96" s="7"/>
      <c r="G96" s="8"/>
      <c r="H96" s="8"/>
      <c r="I96" s="8"/>
      <c r="J96" s="10"/>
      <c r="K96" s="10"/>
      <c r="L96" s="8"/>
    </row>
    <row r="97" spans="2:12" ht="17.100000000000001" customHeight="1">
      <c r="B97" s="46"/>
      <c r="C97" s="7"/>
      <c r="D97" s="7"/>
      <c r="E97" s="7"/>
      <c r="F97" s="7"/>
      <c r="G97" s="8"/>
      <c r="H97" s="8"/>
      <c r="I97" s="8"/>
      <c r="J97" s="10"/>
      <c r="K97" s="10"/>
      <c r="L97" s="8"/>
    </row>
    <row r="98" spans="2:12" ht="17.100000000000001" customHeight="1">
      <c r="B98" s="46"/>
      <c r="C98" s="14"/>
      <c r="D98" s="14"/>
      <c r="E98" s="14"/>
      <c r="F98" s="14"/>
      <c r="G98" s="8"/>
      <c r="H98" s="8"/>
      <c r="I98" s="8"/>
      <c r="J98" s="10"/>
      <c r="K98" s="10"/>
      <c r="L98" s="8"/>
    </row>
    <row r="99" spans="2:12" ht="17.100000000000001" customHeight="1">
      <c r="B99" s="46"/>
      <c r="C99" s="7"/>
      <c r="D99" s="7"/>
      <c r="E99" s="7"/>
      <c r="F99" s="7"/>
      <c r="G99" s="8"/>
      <c r="H99" s="8"/>
      <c r="I99" s="8"/>
      <c r="J99" s="10"/>
      <c r="K99" s="10"/>
    </row>
    <row r="100" spans="2:12" ht="17.100000000000001" customHeight="1">
      <c r="B100" s="46"/>
      <c r="C100" s="7"/>
      <c r="D100" s="7"/>
      <c r="E100" s="7"/>
      <c r="F100" s="7"/>
      <c r="G100" s="8"/>
      <c r="H100" s="8"/>
      <c r="I100" s="8"/>
      <c r="J100" s="10"/>
      <c r="K100" s="10"/>
    </row>
    <row r="101" spans="2:12" ht="17.100000000000001" customHeight="1">
      <c r="B101" s="46"/>
      <c r="C101" s="7"/>
      <c r="D101" s="7"/>
      <c r="E101" s="7"/>
      <c r="F101" s="7"/>
      <c r="G101" s="8"/>
      <c r="H101" s="8"/>
      <c r="I101" s="8"/>
      <c r="J101" s="10"/>
      <c r="K101" s="10"/>
    </row>
    <row r="102" spans="2:12" ht="17.100000000000001" customHeight="1">
      <c r="B102" s="46"/>
      <c r="C102" s="7"/>
      <c r="D102" s="7"/>
      <c r="E102" s="7"/>
      <c r="F102" s="7"/>
      <c r="G102" s="8"/>
      <c r="H102" s="8"/>
      <c r="I102" s="8"/>
      <c r="J102" s="10"/>
      <c r="K102" s="10"/>
    </row>
    <row r="103" spans="2:12" ht="17.100000000000001" customHeight="1">
      <c r="B103" s="46"/>
      <c r="C103" s="7"/>
      <c r="D103" s="7"/>
      <c r="E103" s="7"/>
      <c r="F103" s="7"/>
      <c r="G103" s="8"/>
      <c r="H103" s="8"/>
      <c r="I103" s="8"/>
      <c r="J103" s="10"/>
      <c r="K103" s="10"/>
    </row>
    <row r="104" spans="2:12" ht="17.100000000000001" customHeight="1">
      <c r="B104" s="46"/>
      <c r="C104" s="7"/>
      <c r="D104" s="21"/>
      <c r="E104" s="21"/>
      <c r="F104" s="21"/>
      <c r="G104" s="8"/>
      <c r="H104" s="8"/>
      <c r="I104" s="8"/>
      <c r="J104" s="10"/>
      <c r="K104" s="10"/>
    </row>
    <row r="105" spans="2:12" ht="17.100000000000001" customHeight="1">
      <c r="B105" s="46"/>
      <c r="C105" s="7"/>
      <c r="D105" s="7"/>
      <c r="E105" s="7"/>
      <c r="F105" s="7"/>
      <c r="G105" s="8"/>
      <c r="H105" s="8"/>
      <c r="I105" s="8"/>
      <c r="J105" s="10"/>
      <c r="K105" s="10"/>
    </row>
    <row r="106" spans="2:12" ht="17.100000000000001" customHeight="1">
      <c r="B106" s="46"/>
      <c r="C106" s="7"/>
      <c r="D106" s="7"/>
      <c r="E106" s="7"/>
      <c r="F106" s="7"/>
      <c r="G106" s="8"/>
      <c r="H106" s="8"/>
      <c r="I106" s="8"/>
      <c r="J106" s="10"/>
      <c r="K106" s="10"/>
    </row>
    <row r="107" spans="2:12" ht="17.100000000000001" customHeight="1">
      <c r="B107" s="46"/>
      <c r="C107" s="7"/>
      <c r="D107" s="7"/>
      <c r="E107" s="7"/>
      <c r="F107" s="7"/>
      <c r="G107" s="8"/>
      <c r="H107" s="8"/>
      <c r="I107" s="8"/>
      <c r="J107" s="10"/>
      <c r="K107" s="10"/>
    </row>
    <row r="108" spans="2:12" ht="17.100000000000001" customHeight="1">
      <c r="B108" s="46"/>
      <c r="C108" s="7"/>
      <c r="D108" s="7"/>
      <c r="E108" s="7"/>
      <c r="F108" s="7"/>
      <c r="G108" s="8"/>
      <c r="H108" s="8"/>
      <c r="I108" s="8"/>
      <c r="J108" s="10"/>
      <c r="K108" s="10"/>
    </row>
    <row r="109" spans="2:12" ht="17.100000000000001" customHeight="1">
      <c r="B109" s="46"/>
      <c r="C109" s="7"/>
      <c r="D109" s="7"/>
      <c r="E109" s="7"/>
      <c r="F109" s="7"/>
      <c r="G109" s="8"/>
      <c r="H109" s="8"/>
      <c r="I109" s="8"/>
      <c r="J109" s="10"/>
      <c r="K109" s="10"/>
    </row>
    <row r="110" spans="2:12" ht="17.100000000000001" customHeight="1">
      <c r="B110" s="46"/>
      <c r="C110" s="7"/>
      <c r="D110" s="7"/>
      <c r="E110" s="7"/>
      <c r="F110" s="7"/>
      <c r="G110" s="8"/>
      <c r="H110" s="8"/>
      <c r="I110" s="8"/>
      <c r="J110" s="10"/>
      <c r="K110" s="10"/>
    </row>
    <row r="111" spans="2:12" ht="17.100000000000001" customHeight="1">
      <c r="B111" s="46"/>
      <c r="C111" s="7"/>
      <c r="D111" s="7"/>
      <c r="E111" s="7"/>
      <c r="F111" s="7"/>
      <c r="G111" s="8"/>
      <c r="H111" s="8"/>
      <c r="I111" s="8"/>
      <c r="J111" s="10"/>
      <c r="K111" s="10"/>
    </row>
    <row r="112" spans="2:12" ht="17.100000000000001" customHeight="1">
      <c r="B112" s="46"/>
      <c r="C112" s="7"/>
      <c r="D112" s="9"/>
      <c r="E112" s="9"/>
      <c r="F112" s="9"/>
      <c r="G112" s="8"/>
      <c r="H112" s="8"/>
      <c r="I112" s="8"/>
      <c r="J112" s="10"/>
      <c r="K112" s="10"/>
    </row>
    <row r="113" spans="2:11" ht="17.100000000000001" customHeight="1">
      <c r="B113" s="46"/>
      <c r="C113" s="7"/>
      <c r="D113" s="7"/>
      <c r="E113" s="7"/>
      <c r="F113" s="7"/>
      <c r="G113" s="8"/>
      <c r="H113" s="8"/>
      <c r="I113" s="8"/>
      <c r="J113" s="10"/>
      <c r="K113" s="10"/>
    </row>
    <row r="114" spans="2:11" ht="17.100000000000001" customHeight="1">
      <c r="B114" s="46"/>
      <c r="C114" s="7"/>
      <c r="D114" s="7"/>
      <c r="E114" s="7"/>
      <c r="F114" s="7"/>
      <c r="G114" s="8"/>
      <c r="H114" s="8"/>
      <c r="I114" s="8"/>
      <c r="J114" s="10"/>
      <c r="K114" s="10"/>
    </row>
    <row r="115" spans="2:11" ht="17.100000000000001" customHeight="1">
      <c r="B115" s="46"/>
      <c r="C115" s="7"/>
      <c r="D115" s="7"/>
      <c r="E115" s="7"/>
      <c r="F115" s="7"/>
      <c r="G115" s="8"/>
      <c r="H115" s="8"/>
      <c r="I115" s="8"/>
      <c r="J115" s="10"/>
      <c r="K115" s="10"/>
    </row>
    <row r="116" spans="2:11" ht="17.100000000000001" customHeight="1">
      <c r="B116" s="46"/>
      <c r="C116" s="7"/>
      <c r="D116" s="7"/>
      <c r="E116" s="7"/>
      <c r="F116" s="7"/>
      <c r="G116" s="8"/>
      <c r="H116" s="8"/>
      <c r="I116" s="8"/>
      <c r="J116" s="10"/>
      <c r="K116" s="10"/>
    </row>
    <row r="117" spans="2:11" ht="17.100000000000001" customHeight="1">
      <c r="B117" s="46"/>
      <c r="C117" s="7"/>
      <c r="D117" s="7"/>
      <c r="E117" s="7"/>
      <c r="F117" s="7"/>
      <c r="G117" s="8"/>
      <c r="H117" s="8"/>
      <c r="I117" s="8"/>
      <c r="J117" s="10"/>
      <c r="K117" s="10"/>
    </row>
    <row r="118" spans="2:11" ht="17.100000000000001" customHeight="1">
      <c r="B118" s="46"/>
      <c r="C118" s="7"/>
      <c r="D118" s="7"/>
      <c r="E118" s="7"/>
      <c r="F118" s="7"/>
      <c r="G118" s="8"/>
      <c r="H118" s="8"/>
      <c r="I118" s="8"/>
      <c r="J118" s="10"/>
      <c r="K118" s="10"/>
    </row>
    <row r="119" spans="2:11" ht="17.100000000000001" customHeight="1">
      <c r="B119" s="46"/>
      <c r="C119" s="7"/>
      <c r="D119" s="7"/>
      <c r="E119" s="7"/>
      <c r="F119" s="7"/>
      <c r="G119" s="8"/>
      <c r="H119" s="8"/>
      <c r="I119" s="8"/>
      <c r="J119" s="10"/>
      <c r="K119" s="10"/>
    </row>
    <row r="120" spans="2:11" ht="17.100000000000001" customHeight="1">
      <c r="B120" s="46"/>
      <c r="C120" s="7"/>
      <c r="D120" s="7"/>
      <c r="E120" s="7"/>
      <c r="F120" s="7"/>
      <c r="G120" s="8"/>
      <c r="H120" s="8"/>
      <c r="I120" s="8"/>
      <c r="J120" s="10"/>
      <c r="K120" s="10"/>
    </row>
    <row r="121" spans="2:11" ht="17.100000000000001" customHeight="1">
      <c r="B121" s="46"/>
      <c r="C121" s="7"/>
      <c r="D121" s="7"/>
      <c r="E121" s="7"/>
      <c r="F121" s="7"/>
      <c r="G121" s="8"/>
      <c r="H121" s="8"/>
      <c r="I121" s="8"/>
      <c r="J121" s="10"/>
      <c r="K121" s="10"/>
    </row>
    <row r="122" spans="2:11" ht="17.100000000000001" customHeight="1">
      <c r="B122" s="46"/>
      <c r="C122" s="7"/>
      <c r="D122" s="7"/>
      <c r="E122" s="7"/>
      <c r="F122" s="7"/>
      <c r="G122" s="8"/>
      <c r="H122" s="8"/>
      <c r="I122" s="8"/>
      <c r="J122" s="10"/>
      <c r="K122" s="10"/>
    </row>
    <row r="123" spans="2:11" ht="17.100000000000001" customHeight="1">
      <c r="B123" s="46"/>
      <c r="C123" s="7"/>
      <c r="D123" s="7"/>
      <c r="E123" s="7"/>
      <c r="F123" s="7"/>
      <c r="G123" s="8"/>
      <c r="H123" s="8"/>
      <c r="I123" s="8"/>
      <c r="J123" s="10"/>
      <c r="K123" s="10"/>
    </row>
    <row r="124" spans="2:11" ht="17.100000000000001" customHeight="1">
      <c r="B124" s="46"/>
      <c r="C124" s="7"/>
      <c r="D124" s="7"/>
      <c r="E124" s="7"/>
      <c r="F124" s="7"/>
      <c r="G124" s="8"/>
      <c r="H124" s="8"/>
      <c r="I124" s="8"/>
      <c r="J124" s="10"/>
      <c r="K124" s="10"/>
    </row>
    <row r="125" spans="2:11" ht="17.100000000000001" customHeight="1">
      <c r="B125" s="46"/>
      <c r="C125" s="7"/>
      <c r="D125" s="7"/>
      <c r="E125" s="7"/>
      <c r="F125" s="7"/>
      <c r="G125" s="8"/>
      <c r="H125" s="8"/>
      <c r="I125" s="8"/>
      <c r="J125" s="10"/>
      <c r="K125" s="10"/>
    </row>
    <row r="126" spans="2:11" ht="17.100000000000001" customHeight="1">
      <c r="B126" s="46"/>
      <c r="C126" s="7"/>
      <c r="D126" s="12"/>
      <c r="E126" s="12"/>
      <c r="F126" s="12"/>
      <c r="G126" s="8"/>
      <c r="H126" s="8"/>
      <c r="I126" s="8"/>
      <c r="J126" s="10"/>
      <c r="K126" s="10"/>
    </row>
    <row r="127" spans="2:11" ht="17.100000000000001" customHeight="1">
      <c r="B127" s="46"/>
      <c r="C127" s="7"/>
      <c r="D127" s="7"/>
      <c r="E127" s="7"/>
      <c r="F127" s="7"/>
      <c r="G127" s="8"/>
      <c r="H127" s="8"/>
      <c r="I127" s="8"/>
      <c r="J127" s="10"/>
      <c r="K127" s="10"/>
    </row>
    <row r="128" spans="2:11" ht="17.100000000000001" customHeight="1">
      <c r="B128" s="46"/>
      <c r="C128" s="7"/>
      <c r="D128" s="7"/>
      <c r="E128" s="7"/>
      <c r="F128" s="7"/>
      <c r="G128" s="8"/>
      <c r="H128" s="8"/>
      <c r="I128" s="8"/>
      <c r="J128" s="10"/>
      <c r="K128" s="10"/>
    </row>
    <row r="129" spans="2:11" ht="17.100000000000001" customHeight="1">
      <c r="B129" s="46"/>
      <c r="C129" s="7"/>
      <c r="D129" s="7"/>
      <c r="E129" s="7"/>
      <c r="F129" s="7"/>
      <c r="G129" s="8"/>
      <c r="H129" s="8"/>
      <c r="I129" s="8"/>
      <c r="J129" s="10"/>
      <c r="K129" s="10"/>
    </row>
    <row r="130" spans="2:11" ht="17.100000000000001" customHeight="1">
      <c r="B130" s="46"/>
      <c r="C130" s="7"/>
      <c r="D130" s="7"/>
      <c r="E130" s="7"/>
      <c r="F130" s="7"/>
      <c r="G130" s="8"/>
      <c r="H130" s="8"/>
      <c r="I130" s="8"/>
      <c r="J130" s="10"/>
      <c r="K130" s="10"/>
    </row>
    <row r="131" spans="2:11" ht="17.100000000000001" customHeight="1">
      <c r="B131" s="46"/>
      <c r="C131" s="7"/>
      <c r="D131" s="7"/>
      <c r="E131" s="7"/>
      <c r="F131" s="7"/>
      <c r="G131" s="8"/>
      <c r="H131" s="8"/>
      <c r="I131" s="8"/>
      <c r="J131" s="10"/>
      <c r="K131" s="10"/>
    </row>
    <row r="132" spans="2:11" ht="17.100000000000001" customHeight="1">
      <c r="B132" s="46"/>
      <c r="C132" s="7"/>
      <c r="D132" s="7"/>
      <c r="E132" s="7"/>
      <c r="F132" s="7"/>
      <c r="G132" s="8"/>
      <c r="H132" s="8"/>
      <c r="I132" s="8"/>
      <c r="J132" s="10"/>
      <c r="K132" s="10"/>
    </row>
    <row r="133" spans="2:11" ht="17.100000000000001" customHeight="1">
      <c r="B133" s="46"/>
      <c r="C133" s="7"/>
      <c r="D133" s="7"/>
      <c r="E133" s="7"/>
      <c r="F133" s="7"/>
      <c r="G133" s="8"/>
      <c r="H133" s="8"/>
      <c r="I133" s="8"/>
      <c r="J133" s="10"/>
      <c r="K133" s="10"/>
    </row>
    <row r="134" spans="2:11" ht="17.100000000000001" customHeight="1">
      <c r="B134" s="46"/>
      <c r="C134" s="7"/>
      <c r="D134" s="7"/>
      <c r="E134" s="7"/>
      <c r="F134" s="7"/>
      <c r="G134" s="8"/>
      <c r="H134" s="8"/>
      <c r="I134" s="8"/>
      <c r="J134" s="10"/>
      <c r="K134" s="10"/>
    </row>
    <row r="135" spans="2:11" ht="17.100000000000001" customHeight="1">
      <c r="B135" s="46"/>
      <c r="C135" s="7"/>
      <c r="D135" s="7"/>
      <c r="E135" s="7"/>
      <c r="F135" s="7"/>
      <c r="G135" s="8"/>
      <c r="H135" s="8"/>
      <c r="I135" s="8"/>
      <c r="J135" s="10"/>
      <c r="K135" s="10"/>
    </row>
    <row r="136" spans="2:11" ht="17.100000000000001" customHeight="1">
      <c r="B136" s="46"/>
      <c r="C136" s="7"/>
      <c r="D136" s="7"/>
      <c r="E136" s="7"/>
      <c r="F136" s="7"/>
      <c r="G136" s="8"/>
      <c r="H136" s="8"/>
      <c r="I136" s="8"/>
      <c r="J136" s="10"/>
      <c r="K136" s="10"/>
    </row>
    <row r="137" spans="2:11" ht="17.100000000000001" customHeight="1">
      <c r="B137" s="46"/>
      <c r="C137" s="7"/>
      <c r="D137" s="7"/>
      <c r="E137" s="7"/>
      <c r="F137" s="7"/>
      <c r="G137" s="8"/>
      <c r="H137" s="8"/>
      <c r="I137" s="8"/>
      <c r="J137" s="10"/>
      <c r="K137" s="10"/>
    </row>
    <row r="138" spans="2:11" ht="17.100000000000001" customHeight="1">
      <c r="B138" s="46"/>
      <c r="C138" s="7"/>
      <c r="D138" s="21"/>
      <c r="E138" s="21"/>
      <c r="F138" s="21"/>
      <c r="G138" s="8"/>
      <c r="H138" s="8"/>
      <c r="I138" s="8"/>
      <c r="J138" s="10"/>
      <c r="K138" s="10"/>
    </row>
    <row r="139" spans="2:11" ht="17.100000000000001" customHeight="1">
      <c r="B139" s="46"/>
      <c r="C139" s="7"/>
      <c r="D139" s="7"/>
      <c r="E139" s="7"/>
      <c r="F139" s="7"/>
      <c r="G139" s="8"/>
      <c r="H139" s="8"/>
      <c r="I139" s="8"/>
      <c r="J139" s="10"/>
      <c r="K139" s="10"/>
    </row>
    <row r="140" spans="2:11" ht="17.100000000000001" customHeight="1">
      <c r="B140" s="46"/>
      <c r="C140" s="7"/>
      <c r="D140" s="7"/>
      <c r="E140" s="7"/>
      <c r="F140" s="7"/>
      <c r="G140" s="8"/>
      <c r="H140" s="8"/>
      <c r="I140" s="8"/>
      <c r="J140" s="10"/>
      <c r="K140" s="10"/>
    </row>
    <row r="141" spans="2:11" ht="17.100000000000001" customHeight="1">
      <c r="B141" s="46"/>
      <c r="C141" s="7"/>
      <c r="D141" s="7"/>
      <c r="E141" s="7"/>
      <c r="F141" s="7"/>
      <c r="G141" s="8"/>
      <c r="H141" s="8"/>
      <c r="I141" s="8"/>
      <c r="J141" s="10"/>
      <c r="K141" s="10"/>
    </row>
    <row r="142" spans="2:11" ht="17.100000000000001" customHeight="1">
      <c r="B142" s="46"/>
      <c r="C142" s="7"/>
      <c r="D142" s="7"/>
      <c r="E142" s="7"/>
      <c r="F142" s="7"/>
      <c r="G142" s="8"/>
      <c r="H142" s="8"/>
      <c r="I142" s="8"/>
      <c r="J142" s="10"/>
      <c r="K142" s="10"/>
    </row>
    <row r="143" spans="2:11" ht="17.100000000000001" customHeight="1">
      <c r="B143" s="46"/>
      <c r="C143" s="7"/>
      <c r="D143" s="7"/>
      <c r="E143" s="7"/>
      <c r="F143" s="7"/>
      <c r="G143" s="8"/>
      <c r="H143" s="8"/>
      <c r="I143" s="8"/>
      <c r="J143" s="10"/>
      <c r="K143" s="10"/>
    </row>
    <row r="144" spans="2:11" ht="17.100000000000001" customHeight="1">
      <c r="B144" s="46"/>
      <c r="C144" s="7"/>
      <c r="D144" s="7"/>
      <c r="E144" s="7"/>
      <c r="F144" s="7"/>
      <c r="G144" s="8"/>
      <c r="H144" s="8"/>
      <c r="I144" s="8"/>
      <c r="J144" s="10"/>
      <c r="K144" s="10"/>
    </row>
    <row r="145" spans="2:11" ht="17.100000000000001" customHeight="1">
      <c r="B145" s="46"/>
      <c r="C145" s="7"/>
      <c r="D145" s="7"/>
      <c r="E145" s="7"/>
      <c r="F145" s="7"/>
      <c r="G145" s="8"/>
      <c r="H145" s="8"/>
      <c r="I145" s="8"/>
      <c r="J145" s="10"/>
      <c r="K145" s="10"/>
    </row>
    <row r="146" spans="2:11" ht="17.100000000000001" customHeight="1">
      <c r="B146" s="46"/>
      <c r="C146" s="7"/>
      <c r="D146" s="7"/>
      <c r="E146" s="7"/>
      <c r="F146" s="7"/>
      <c r="G146" s="8"/>
      <c r="H146" s="8"/>
      <c r="I146" s="8"/>
      <c r="J146" s="10"/>
      <c r="K146" s="10"/>
    </row>
    <row r="147" spans="2:11" ht="17.100000000000001" customHeight="1">
      <c r="B147" s="46"/>
      <c r="C147" s="7"/>
      <c r="D147" s="9"/>
      <c r="E147" s="9"/>
      <c r="F147" s="9"/>
      <c r="G147" s="8"/>
      <c r="H147" s="8"/>
      <c r="I147" s="8"/>
      <c r="J147" s="10"/>
      <c r="K147" s="10"/>
    </row>
    <row r="148" spans="2:11" ht="17.100000000000001" customHeight="1">
      <c r="B148" s="46"/>
      <c r="C148" s="7"/>
      <c r="D148" s="13"/>
      <c r="E148" s="13"/>
      <c r="F148" s="13"/>
      <c r="G148" s="8"/>
      <c r="H148" s="8"/>
      <c r="I148" s="8"/>
      <c r="J148" s="10"/>
      <c r="K148" s="10"/>
    </row>
    <row r="149" spans="2:11" ht="17.100000000000001" customHeight="1">
      <c r="B149" s="46"/>
      <c r="C149" s="7"/>
      <c r="D149" s="7"/>
      <c r="E149" s="7"/>
      <c r="F149" s="7"/>
      <c r="G149" s="8"/>
      <c r="H149" s="8"/>
      <c r="I149" s="8"/>
      <c r="J149" s="10"/>
      <c r="K149" s="10"/>
    </row>
    <row r="150" spans="2:11" ht="17.100000000000001" customHeight="1">
      <c r="B150" s="46"/>
      <c r="C150" s="7"/>
      <c r="D150" s="7"/>
      <c r="E150" s="7"/>
      <c r="F150" s="7"/>
      <c r="G150" s="8"/>
      <c r="H150" s="8"/>
      <c r="I150" s="8"/>
      <c r="J150" s="10"/>
      <c r="K150" s="10"/>
    </row>
    <row r="151" spans="2:11" ht="17.100000000000001" customHeight="1">
      <c r="B151" s="46"/>
      <c r="C151" s="7"/>
      <c r="D151" s="7"/>
      <c r="E151" s="7"/>
      <c r="F151" s="7"/>
      <c r="G151" s="8"/>
      <c r="H151" s="8"/>
      <c r="I151" s="8"/>
      <c r="J151" s="10"/>
      <c r="K151" s="10"/>
    </row>
    <row r="152" spans="2:11" ht="17.100000000000001" customHeight="1">
      <c r="B152" s="46"/>
      <c r="C152" s="7"/>
      <c r="D152" s="7"/>
      <c r="E152" s="7"/>
      <c r="F152" s="7"/>
      <c r="G152" s="8"/>
      <c r="H152" s="8"/>
      <c r="I152" s="8"/>
      <c r="J152" s="10"/>
      <c r="K152" s="10"/>
    </row>
    <row r="153" spans="2:11" ht="17.100000000000001" customHeight="1">
      <c r="B153" s="46"/>
      <c r="C153" s="14"/>
      <c r="D153" s="14"/>
      <c r="E153" s="14"/>
      <c r="F153" s="14"/>
      <c r="G153" s="8"/>
      <c r="H153" s="8"/>
      <c r="I153" s="8"/>
      <c r="J153" s="10"/>
      <c r="K153" s="10"/>
    </row>
    <row r="154" spans="2:11" ht="17.100000000000001" customHeight="1">
      <c r="B154" s="46"/>
      <c r="C154" s="7"/>
      <c r="D154" s="7"/>
      <c r="E154" s="7"/>
      <c r="F154" s="7"/>
      <c r="G154" s="8"/>
      <c r="H154" s="8"/>
      <c r="I154" s="8"/>
      <c r="J154" s="10"/>
      <c r="K154" s="10"/>
    </row>
    <row r="155" spans="2:11" ht="17.100000000000001" customHeight="1">
      <c r="B155" s="46"/>
      <c r="C155" s="7"/>
      <c r="D155" s="7"/>
      <c r="E155" s="7"/>
      <c r="F155" s="7"/>
      <c r="G155" s="8"/>
      <c r="H155" s="8"/>
      <c r="I155" s="8"/>
      <c r="J155" s="10"/>
      <c r="K155" s="10"/>
    </row>
    <row r="156" spans="2:11" ht="17.100000000000001" customHeight="1">
      <c r="B156" s="46"/>
      <c r="C156" s="7"/>
      <c r="D156" s="7"/>
      <c r="E156" s="7"/>
      <c r="F156" s="7"/>
      <c r="G156" s="8"/>
      <c r="H156" s="8"/>
      <c r="I156" s="8"/>
      <c r="J156" s="10"/>
      <c r="K156" s="10"/>
    </row>
    <row r="157" spans="2:11" ht="17.100000000000001" customHeight="1">
      <c r="B157" s="46"/>
      <c r="C157" s="7"/>
      <c r="D157" s="7"/>
      <c r="E157" s="7"/>
      <c r="F157" s="7"/>
      <c r="G157" s="8"/>
      <c r="H157" s="8"/>
      <c r="I157" s="8"/>
      <c r="J157" s="10"/>
      <c r="K157" s="10"/>
    </row>
    <row r="158" spans="2:11" ht="17.100000000000001" customHeight="1">
      <c r="B158" s="46"/>
      <c r="C158" s="7"/>
      <c r="D158" s="7"/>
      <c r="E158" s="7"/>
      <c r="F158" s="7"/>
      <c r="G158" s="8"/>
      <c r="H158" s="8"/>
      <c r="I158" s="8"/>
      <c r="J158" s="10"/>
      <c r="K158" s="10"/>
    </row>
    <row r="159" spans="2:11" ht="17.100000000000001" customHeight="1">
      <c r="B159" s="46"/>
      <c r="C159" s="7"/>
      <c r="D159" s="7"/>
      <c r="E159" s="7"/>
      <c r="F159" s="7"/>
      <c r="G159" s="8"/>
      <c r="H159" s="8"/>
      <c r="I159" s="8"/>
      <c r="J159" s="10"/>
      <c r="K159" s="10"/>
    </row>
    <row r="160" spans="2:11" ht="17.100000000000001" customHeight="1">
      <c r="B160" s="46"/>
      <c r="C160" s="7"/>
      <c r="D160" s="7"/>
      <c r="E160" s="7"/>
      <c r="F160" s="7"/>
      <c r="G160" s="8"/>
      <c r="H160" s="8"/>
      <c r="I160" s="8"/>
      <c r="J160" s="10"/>
      <c r="K160" s="10"/>
    </row>
    <row r="161" spans="2:11" ht="17.100000000000001" customHeight="1">
      <c r="B161" s="46"/>
      <c r="C161" s="7"/>
      <c r="D161" s="7"/>
      <c r="E161" s="7"/>
      <c r="F161" s="7"/>
      <c r="G161" s="8"/>
      <c r="H161" s="8"/>
      <c r="I161" s="8"/>
      <c r="J161" s="10"/>
      <c r="K161" s="10"/>
    </row>
    <row r="162" spans="2:11" ht="17.100000000000001" customHeight="1">
      <c r="B162" s="46"/>
      <c r="C162" s="7"/>
      <c r="D162" s="7"/>
      <c r="E162" s="7"/>
      <c r="F162" s="7"/>
      <c r="G162" s="8"/>
      <c r="H162" s="8"/>
      <c r="I162" s="8"/>
      <c r="J162" s="10"/>
      <c r="K162" s="10"/>
    </row>
    <row r="163" spans="2:11" ht="17.100000000000001" customHeight="1">
      <c r="B163" s="46"/>
      <c r="C163" s="7"/>
      <c r="D163" s="7"/>
      <c r="E163" s="7"/>
      <c r="F163" s="7"/>
      <c r="G163" s="8"/>
      <c r="H163" s="8"/>
      <c r="I163" s="8"/>
      <c r="J163" s="10"/>
      <c r="K163" s="10"/>
    </row>
    <row r="164" spans="2:11" ht="17.100000000000001" customHeight="1">
      <c r="B164" s="46"/>
      <c r="C164" s="7"/>
      <c r="D164" s="7"/>
      <c r="E164" s="7"/>
      <c r="F164" s="7"/>
      <c r="G164" s="8"/>
      <c r="H164" s="8"/>
      <c r="I164" s="8"/>
      <c r="J164" s="10"/>
      <c r="K164" s="10"/>
    </row>
    <row r="165" spans="2:11" ht="17.100000000000001" customHeight="1">
      <c r="B165" s="46"/>
      <c r="C165" s="7"/>
      <c r="D165" s="7"/>
      <c r="E165" s="7"/>
      <c r="F165" s="7"/>
      <c r="G165" s="8"/>
      <c r="H165" s="8"/>
      <c r="I165" s="8"/>
      <c r="J165" s="10"/>
      <c r="K165" s="10"/>
    </row>
    <row r="166" spans="2:11" ht="17.100000000000001" customHeight="1">
      <c r="B166" s="46"/>
      <c r="C166" s="7"/>
      <c r="D166" s="7"/>
      <c r="E166" s="7"/>
      <c r="F166" s="7"/>
      <c r="G166" s="8"/>
      <c r="H166" s="8"/>
      <c r="I166" s="8"/>
      <c r="J166" s="10"/>
      <c r="K166" s="10"/>
    </row>
    <row r="167" spans="2:11" ht="17.100000000000001" customHeight="1">
      <c r="B167" s="46"/>
      <c r="C167" s="7"/>
      <c r="D167" s="7"/>
      <c r="E167" s="7"/>
      <c r="F167" s="7"/>
      <c r="G167" s="8"/>
      <c r="H167" s="8"/>
      <c r="I167" s="8"/>
      <c r="J167" s="10"/>
      <c r="K167" s="10"/>
    </row>
    <row r="168" spans="2:11" ht="17.100000000000001" customHeight="1">
      <c r="B168" s="46"/>
      <c r="C168" s="7"/>
      <c r="D168" s="7"/>
      <c r="E168" s="7"/>
      <c r="F168" s="7"/>
      <c r="G168" s="8"/>
      <c r="H168" s="8"/>
      <c r="I168" s="8"/>
      <c r="J168" s="10"/>
      <c r="K168" s="10"/>
    </row>
    <row r="169" spans="2:11" ht="17.100000000000001" customHeight="1">
      <c r="B169" s="46"/>
      <c r="C169" s="7"/>
      <c r="D169" s="13"/>
      <c r="E169" s="13"/>
      <c r="F169" s="13"/>
      <c r="G169" s="8"/>
      <c r="H169" s="8"/>
      <c r="I169" s="8"/>
      <c r="J169" s="10"/>
      <c r="K169" s="10"/>
    </row>
    <row r="170" spans="2:11" ht="17.100000000000001" customHeight="1">
      <c r="B170" s="46"/>
      <c r="C170" s="7"/>
      <c r="D170" s="7"/>
      <c r="E170" s="7"/>
      <c r="F170" s="7"/>
      <c r="G170" s="8"/>
      <c r="H170" s="8"/>
      <c r="I170" s="8"/>
      <c r="J170" s="10"/>
      <c r="K170" s="10"/>
    </row>
    <row r="171" spans="2:11" ht="17.100000000000001" customHeight="1">
      <c r="B171" s="46"/>
      <c r="C171" s="7"/>
      <c r="D171" s="7"/>
      <c r="E171" s="7"/>
      <c r="F171" s="7"/>
      <c r="G171" s="8"/>
      <c r="H171" s="8"/>
      <c r="I171" s="8"/>
      <c r="J171" s="10"/>
      <c r="K171" s="10"/>
    </row>
    <row r="172" spans="2:11" ht="17.100000000000001" customHeight="1">
      <c r="B172" s="46"/>
      <c r="C172" s="7"/>
      <c r="D172" s="7"/>
      <c r="E172" s="7"/>
      <c r="F172" s="7"/>
      <c r="G172" s="8"/>
      <c r="H172" s="8"/>
      <c r="I172" s="8"/>
      <c r="J172" s="10"/>
      <c r="K172" s="10"/>
    </row>
    <row r="173" spans="2:11" ht="17.100000000000001" customHeight="1">
      <c r="B173" s="46"/>
      <c r="C173" s="7"/>
      <c r="D173" s="7"/>
      <c r="E173" s="7"/>
      <c r="F173" s="7"/>
      <c r="G173" s="8"/>
      <c r="H173" s="8"/>
      <c r="I173" s="8"/>
      <c r="J173" s="10"/>
      <c r="K173" s="10"/>
    </row>
    <row r="174" spans="2:11" ht="17.100000000000001" customHeight="1">
      <c r="B174" s="46"/>
      <c r="C174" s="7"/>
      <c r="D174" s="7"/>
      <c r="E174" s="7"/>
      <c r="F174" s="7"/>
      <c r="G174" s="8"/>
      <c r="H174" s="8"/>
      <c r="I174" s="8"/>
      <c r="J174" s="10"/>
      <c r="K174" s="10"/>
    </row>
    <row r="175" spans="2:11" ht="17.100000000000001" customHeight="1">
      <c r="B175" s="46"/>
      <c r="C175" s="7"/>
      <c r="D175" s="7"/>
      <c r="E175" s="7"/>
      <c r="F175" s="7"/>
      <c r="G175" s="8"/>
      <c r="H175" s="8"/>
      <c r="I175" s="8"/>
      <c r="J175" s="10"/>
      <c r="K175" s="10"/>
    </row>
    <row r="176" spans="2:11" ht="17.100000000000001" customHeight="1">
      <c r="B176" s="46"/>
      <c r="C176" s="7"/>
      <c r="D176" s="7"/>
      <c r="E176" s="7"/>
      <c r="F176" s="7"/>
      <c r="G176" s="8"/>
      <c r="H176" s="8"/>
      <c r="I176" s="8"/>
      <c r="J176" s="10"/>
      <c r="K176" s="10"/>
    </row>
    <row r="177" spans="2:11" ht="17.100000000000001" customHeight="1">
      <c r="B177" s="46"/>
      <c r="C177" s="7"/>
      <c r="D177" s="7"/>
      <c r="E177" s="7"/>
      <c r="F177" s="7"/>
      <c r="G177" s="8"/>
      <c r="H177" s="8"/>
      <c r="I177" s="8"/>
      <c r="J177" s="10"/>
      <c r="K177" s="10"/>
    </row>
    <row r="178" spans="2:11" ht="17.100000000000001" customHeight="1">
      <c r="B178" s="46"/>
      <c r="C178" s="7"/>
      <c r="D178" s="7"/>
      <c r="E178" s="7"/>
      <c r="F178" s="7"/>
      <c r="G178" s="8"/>
      <c r="H178" s="8"/>
      <c r="I178" s="8"/>
      <c r="J178" s="10"/>
      <c r="K178" s="10"/>
    </row>
    <row r="179" spans="2:11" ht="17.100000000000001" customHeight="1">
      <c r="B179" s="46"/>
      <c r="C179" s="7"/>
      <c r="D179" s="21"/>
      <c r="E179" s="21"/>
      <c r="F179" s="21"/>
      <c r="G179" s="8"/>
      <c r="H179" s="8"/>
      <c r="I179" s="8"/>
      <c r="J179" s="10"/>
      <c r="K179" s="10"/>
    </row>
    <row r="180" spans="2:11" ht="17.100000000000001" customHeight="1">
      <c r="B180" s="46"/>
      <c r="C180" s="7"/>
      <c r="D180" s="7"/>
      <c r="E180" s="7"/>
      <c r="F180" s="7"/>
      <c r="G180" s="8"/>
      <c r="H180" s="8"/>
      <c r="I180" s="8"/>
      <c r="J180" s="10"/>
      <c r="K180" s="10"/>
    </row>
    <row r="181" spans="2:11" ht="17.100000000000001" customHeight="1">
      <c r="B181" s="46"/>
      <c r="C181" s="7"/>
      <c r="D181" s="7"/>
      <c r="E181" s="7"/>
      <c r="F181" s="7"/>
      <c r="G181" s="8"/>
      <c r="H181" s="8"/>
      <c r="I181" s="8"/>
      <c r="J181" s="10"/>
      <c r="K181" s="10"/>
    </row>
    <row r="182" spans="2:11" ht="17.100000000000001" customHeight="1">
      <c r="B182" s="46"/>
      <c r="C182" s="7"/>
      <c r="D182" s="7"/>
      <c r="E182" s="7"/>
      <c r="F182" s="7"/>
      <c r="G182" s="8"/>
      <c r="H182" s="8"/>
      <c r="I182" s="8"/>
      <c r="J182" s="10"/>
      <c r="K182" s="10"/>
    </row>
    <row r="183" spans="2:11" ht="17.100000000000001" customHeight="1">
      <c r="B183" s="46"/>
      <c r="C183" s="7"/>
      <c r="D183" s="7"/>
      <c r="E183" s="7"/>
      <c r="F183" s="7"/>
      <c r="G183" s="8"/>
      <c r="H183" s="8"/>
      <c r="I183" s="8"/>
      <c r="J183" s="10"/>
      <c r="K183" s="10"/>
    </row>
    <row r="184" spans="2:11" ht="17.100000000000001" customHeight="1">
      <c r="B184" s="46"/>
      <c r="C184" s="7"/>
      <c r="D184" s="9"/>
      <c r="E184" s="9"/>
      <c r="F184" s="9"/>
      <c r="G184" s="8"/>
      <c r="H184" s="8"/>
      <c r="I184" s="8"/>
      <c r="J184" s="10"/>
      <c r="K184" s="10"/>
    </row>
    <row r="185" spans="2:11" ht="17.100000000000001" customHeight="1">
      <c r="B185" s="46"/>
      <c r="C185" s="7"/>
      <c r="D185" s="7"/>
      <c r="E185" s="7"/>
      <c r="F185" s="7"/>
      <c r="G185" s="8"/>
      <c r="H185" s="8"/>
      <c r="I185" s="8"/>
      <c r="J185" s="10"/>
      <c r="K185" s="10"/>
    </row>
    <row r="186" spans="2:11" ht="17.100000000000001" customHeight="1">
      <c r="B186" s="46"/>
      <c r="C186" s="7"/>
      <c r="D186" s="21"/>
      <c r="E186" s="21"/>
      <c r="F186" s="21"/>
      <c r="G186" s="8"/>
      <c r="H186" s="8"/>
      <c r="I186" s="8"/>
      <c r="J186" s="10"/>
      <c r="K186" s="10"/>
    </row>
    <row r="187" spans="2:11" ht="17.100000000000001" customHeight="1">
      <c r="B187" s="46"/>
      <c r="C187" s="7"/>
      <c r="D187" s="7"/>
      <c r="E187" s="7"/>
      <c r="F187" s="7"/>
      <c r="G187" s="8"/>
      <c r="H187" s="8"/>
      <c r="I187" s="8"/>
      <c r="J187" s="10"/>
      <c r="K187" s="10"/>
    </row>
    <row r="188" spans="2:11" ht="17.100000000000001" customHeight="1">
      <c r="B188" s="46"/>
      <c r="C188" s="7"/>
      <c r="D188" s="7"/>
      <c r="E188" s="7"/>
      <c r="F188" s="7"/>
      <c r="G188" s="8"/>
      <c r="H188" s="8"/>
      <c r="I188" s="8"/>
      <c r="J188" s="10"/>
      <c r="K188" s="10"/>
    </row>
    <row r="189" spans="2:11" ht="17.100000000000001" customHeight="1">
      <c r="B189" s="46"/>
      <c r="C189" s="7"/>
      <c r="D189" s="7"/>
      <c r="E189" s="7"/>
      <c r="F189" s="7"/>
      <c r="G189" s="8"/>
      <c r="H189" s="8"/>
      <c r="I189" s="8"/>
      <c r="J189" s="10"/>
      <c r="K189" s="10"/>
    </row>
    <row r="190" spans="2:11" ht="17.100000000000001" customHeight="1">
      <c r="B190" s="46"/>
      <c r="C190" s="7"/>
      <c r="D190" s="7"/>
      <c r="E190" s="7"/>
      <c r="F190" s="7"/>
      <c r="G190" s="8"/>
      <c r="H190" s="8"/>
      <c r="I190" s="8"/>
      <c r="J190" s="10"/>
      <c r="K190" s="10"/>
    </row>
    <row r="191" spans="2:11" ht="17.100000000000001" customHeight="1">
      <c r="B191" s="46"/>
      <c r="C191" s="7"/>
      <c r="D191" s="7"/>
      <c r="E191" s="7"/>
      <c r="F191" s="7"/>
      <c r="G191" s="8"/>
      <c r="H191" s="8"/>
      <c r="I191" s="8"/>
      <c r="J191" s="10"/>
      <c r="K191" s="10"/>
    </row>
    <row r="192" spans="2:11" ht="17.100000000000001" customHeight="1">
      <c r="B192" s="46"/>
      <c r="C192" s="7"/>
      <c r="D192" s="7"/>
      <c r="E192" s="7"/>
      <c r="F192" s="7"/>
      <c r="G192" s="8"/>
      <c r="H192" s="8"/>
      <c r="I192" s="8"/>
      <c r="J192" s="10"/>
      <c r="K192" s="10"/>
    </row>
    <row r="193" spans="2:11" ht="17.100000000000001" customHeight="1">
      <c r="B193" s="46"/>
      <c r="C193" s="7"/>
      <c r="D193" s="7"/>
      <c r="E193" s="7"/>
      <c r="F193" s="7"/>
      <c r="G193" s="8"/>
      <c r="H193" s="8"/>
      <c r="I193" s="8"/>
      <c r="J193" s="10"/>
      <c r="K193" s="10"/>
    </row>
    <row r="194" spans="2:11" ht="17.100000000000001" customHeight="1">
      <c r="B194" s="46"/>
      <c r="C194" s="7"/>
      <c r="D194" s="7"/>
      <c r="E194" s="7"/>
      <c r="F194" s="7"/>
      <c r="G194" s="8"/>
      <c r="H194" s="8"/>
      <c r="I194" s="8"/>
      <c r="J194" s="10"/>
      <c r="K194" s="10"/>
    </row>
    <row r="195" spans="2:11" ht="17.100000000000001" customHeight="1">
      <c r="B195" s="46"/>
      <c r="C195" s="7"/>
      <c r="D195" s="7"/>
      <c r="E195" s="7"/>
      <c r="F195" s="7"/>
      <c r="G195" s="8"/>
      <c r="H195" s="8"/>
      <c r="I195" s="8"/>
      <c r="J195" s="10"/>
      <c r="K195" s="10"/>
    </row>
    <row r="196" spans="2:11" ht="17.100000000000001" customHeight="1">
      <c r="B196" s="46"/>
      <c r="C196" s="7"/>
      <c r="D196" s="7"/>
      <c r="E196" s="7"/>
      <c r="F196" s="7"/>
      <c r="G196" s="8"/>
      <c r="H196" s="8"/>
      <c r="I196" s="8"/>
      <c r="J196" s="10"/>
      <c r="K196" s="10"/>
    </row>
    <row r="197" spans="2:11" ht="17.100000000000001" customHeight="1">
      <c r="B197" s="46"/>
      <c r="C197" s="7"/>
      <c r="D197" s="7"/>
      <c r="E197" s="7"/>
      <c r="F197" s="7"/>
      <c r="G197" s="8"/>
      <c r="H197" s="8"/>
      <c r="I197" s="8"/>
      <c r="J197" s="10"/>
      <c r="K197" s="10"/>
    </row>
    <row r="198" spans="2:11" ht="17.100000000000001" customHeight="1">
      <c r="B198" s="46"/>
      <c r="C198" s="7"/>
      <c r="D198" s="7"/>
      <c r="E198" s="7"/>
      <c r="F198" s="7"/>
      <c r="G198" s="8"/>
      <c r="H198" s="8"/>
      <c r="I198" s="8"/>
      <c r="J198" s="10"/>
      <c r="K198" s="10"/>
    </row>
    <row r="199" spans="2:11" ht="17.100000000000001" customHeight="1">
      <c r="B199" s="46"/>
      <c r="C199" s="7"/>
      <c r="D199" s="21"/>
      <c r="E199" s="21"/>
      <c r="F199" s="21"/>
      <c r="G199" s="8"/>
      <c r="H199" s="8"/>
      <c r="I199" s="8"/>
      <c r="J199" s="10"/>
      <c r="K199" s="10"/>
    </row>
    <row r="200" spans="2:11" ht="17.100000000000001" customHeight="1">
      <c r="B200" s="46"/>
      <c r="C200" s="7"/>
      <c r="D200" s="7"/>
      <c r="E200" s="7"/>
      <c r="F200" s="7"/>
      <c r="G200" s="8"/>
      <c r="H200" s="8"/>
      <c r="I200" s="8"/>
      <c r="J200" s="10"/>
      <c r="K200" s="10"/>
    </row>
    <row r="201" spans="2:11" ht="17.100000000000001" customHeight="1">
      <c r="B201" s="46"/>
      <c r="C201" s="7"/>
      <c r="D201" s="7"/>
      <c r="E201" s="7"/>
      <c r="F201" s="7"/>
      <c r="G201" s="8"/>
      <c r="H201" s="8"/>
      <c r="I201" s="8"/>
      <c r="J201" s="10"/>
      <c r="K201" s="10"/>
    </row>
    <row r="202" spans="2:11" ht="17.100000000000001" customHeight="1">
      <c r="B202" s="46"/>
      <c r="C202" s="7"/>
      <c r="D202" s="7"/>
      <c r="E202" s="7"/>
      <c r="F202" s="7"/>
      <c r="G202" s="8"/>
      <c r="H202" s="8"/>
      <c r="I202" s="8"/>
      <c r="J202" s="10"/>
      <c r="K202" s="10"/>
    </row>
    <row r="203" spans="2:11" ht="17.100000000000001" customHeight="1">
      <c r="B203" s="46"/>
      <c r="C203" s="7"/>
      <c r="D203" s="7"/>
      <c r="E203" s="7"/>
      <c r="F203" s="7"/>
      <c r="G203" s="8"/>
      <c r="H203" s="8"/>
      <c r="I203" s="8"/>
      <c r="J203" s="10"/>
      <c r="K203" s="10"/>
    </row>
    <row r="204" spans="2:11" ht="17.100000000000001" customHeight="1">
      <c r="B204" s="46"/>
      <c r="C204" s="7"/>
      <c r="D204" s="7"/>
      <c r="E204" s="7"/>
      <c r="F204" s="7"/>
      <c r="G204" s="8"/>
      <c r="H204" s="8"/>
      <c r="I204" s="8"/>
      <c r="J204" s="10"/>
      <c r="K204" s="10"/>
    </row>
    <row r="205" spans="2:11" ht="17.100000000000001" customHeight="1">
      <c r="B205" s="46"/>
      <c r="C205" s="7"/>
      <c r="D205" s="7"/>
      <c r="E205" s="7"/>
      <c r="F205" s="7"/>
      <c r="G205" s="8"/>
      <c r="H205" s="8"/>
      <c r="I205" s="8"/>
      <c r="J205" s="10"/>
      <c r="K205" s="10"/>
    </row>
    <row r="206" spans="2:11" ht="17.100000000000001" customHeight="1">
      <c r="B206" s="46"/>
      <c r="C206" s="7"/>
      <c r="D206" s="7"/>
      <c r="E206" s="7"/>
      <c r="F206" s="7"/>
      <c r="G206" s="8"/>
      <c r="H206" s="8"/>
      <c r="I206" s="8"/>
      <c r="J206" s="10"/>
      <c r="K206" s="10"/>
    </row>
    <row r="207" spans="2:11" ht="17.100000000000001" customHeight="1">
      <c r="B207" s="46"/>
      <c r="C207" s="7"/>
      <c r="D207" s="7"/>
      <c r="E207" s="7"/>
      <c r="F207" s="7"/>
      <c r="G207" s="8"/>
      <c r="H207" s="8"/>
      <c r="I207" s="8"/>
      <c r="J207" s="10"/>
      <c r="K207" s="10"/>
    </row>
    <row r="208" spans="2:11" ht="17.100000000000001" customHeight="1">
      <c r="B208" s="46"/>
      <c r="C208" s="7"/>
      <c r="D208" s="7"/>
      <c r="E208" s="7"/>
      <c r="F208" s="7"/>
      <c r="G208" s="8"/>
      <c r="H208" s="8"/>
      <c r="I208" s="8"/>
      <c r="J208" s="10"/>
      <c r="K208" s="10"/>
    </row>
    <row r="209" spans="2:11" ht="17.100000000000001" customHeight="1">
      <c r="B209" s="46"/>
      <c r="C209" s="7"/>
      <c r="D209" s="7"/>
      <c r="E209" s="7"/>
      <c r="F209" s="7"/>
      <c r="G209" s="8"/>
      <c r="H209" s="8"/>
      <c r="I209" s="8"/>
      <c r="J209" s="10"/>
      <c r="K209" s="10"/>
    </row>
    <row r="210" spans="2:11" ht="17.100000000000001" customHeight="1">
      <c r="B210" s="46"/>
      <c r="C210" s="7"/>
      <c r="D210" s="7"/>
      <c r="E210" s="7"/>
      <c r="F210" s="7"/>
      <c r="G210" s="8"/>
      <c r="H210" s="8"/>
      <c r="I210" s="8"/>
      <c r="J210" s="10"/>
      <c r="K210" s="10"/>
    </row>
    <row r="211" spans="2:11" ht="17.100000000000001" customHeight="1">
      <c r="B211" s="46"/>
      <c r="C211" s="7"/>
      <c r="D211" s="7"/>
      <c r="E211" s="7"/>
      <c r="F211" s="7"/>
      <c r="G211" s="8"/>
      <c r="H211" s="8"/>
      <c r="I211" s="8"/>
      <c r="J211" s="10"/>
      <c r="K211" s="10"/>
    </row>
    <row r="212" spans="2:11" ht="17.100000000000001" customHeight="1">
      <c r="B212" s="46"/>
      <c r="C212" s="7"/>
      <c r="D212" s="7"/>
      <c r="E212" s="7"/>
      <c r="F212" s="7"/>
      <c r="G212" s="8"/>
      <c r="H212" s="8"/>
      <c r="I212" s="8"/>
      <c r="J212" s="10"/>
      <c r="K212" s="10"/>
    </row>
    <row r="213" spans="2:11" ht="17.100000000000001" customHeight="1">
      <c r="B213" s="46"/>
      <c r="C213" s="7"/>
      <c r="D213" s="7"/>
      <c r="E213" s="7"/>
      <c r="F213" s="7"/>
      <c r="G213" s="8"/>
      <c r="H213" s="8"/>
      <c r="I213" s="8"/>
      <c r="J213" s="10"/>
      <c r="K213" s="10"/>
    </row>
    <row r="214" spans="2:11" ht="17.100000000000001" customHeight="1">
      <c r="B214" s="46"/>
      <c r="C214" s="7"/>
      <c r="D214" s="7"/>
      <c r="E214" s="7"/>
      <c r="F214" s="7"/>
      <c r="G214" s="8"/>
      <c r="H214" s="8"/>
      <c r="I214" s="8"/>
      <c r="J214" s="10"/>
      <c r="K214" s="10"/>
    </row>
    <row r="215" spans="2:11" ht="17.100000000000001" customHeight="1">
      <c r="B215" s="46"/>
      <c r="C215" s="7"/>
      <c r="D215" s="7"/>
      <c r="E215" s="7"/>
      <c r="F215" s="7"/>
      <c r="G215" s="8"/>
      <c r="H215" s="8"/>
      <c r="I215" s="8"/>
      <c r="J215" s="10"/>
      <c r="K215" s="10"/>
    </row>
    <row r="216" spans="2:11" ht="17.100000000000001" customHeight="1">
      <c r="B216" s="46"/>
      <c r="C216" s="7"/>
      <c r="D216" s="7"/>
      <c r="E216" s="7"/>
      <c r="F216" s="7"/>
      <c r="G216" s="8"/>
      <c r="H216" s="8"/>
      <c r="I216" s="8"/>
      <c r="J216" s="10"/>
      <c r="K216" s="10"/>
    </row>
    <row r="217" spans="2:11" ht="17.100000000000001" customHeight="1">
      <c r="B217" s="46"/>
      <c r="C217" s="7"/>
      <c r="D217" s="7"/>
      <c r="E217" s="7"/>
      <c r="F217" s="7"/>
      <c r="G217" s="8"/>
      <c r="H217" s="8"/>
      <c r="I217" s="8"/>
      <c r="J217" s="10"/>
      <c r="K217" s="10"/>
    </row>
    <row r="218" spans="2:11" ht="17.100000000000001" customHeight="1">
      <c r="B218" s="46"/>
      <c r="C218" s="7"/>
      <c r="D218" s="7"/>
      <c r="E218" s="7"/>
      <c r="F218" s="7"/>
      <c r="G218" s="8"/>
      <c r="H218" s="8"/>
      <c r="I218" s="8"/>
      <c r="J218" s="10"/>
      <c r="K218" s="10"/>
    </row>
    <row r="219" spans="2:11" ht="17.100000000000001" customHeight="1">
      <c r="B219" s="46"/>
      <c r="C219" s="7"/>
      <c r="D219" s="7"/>
      <c r="E219" s="7"/>
      <c r="F219" s="7"/>
      <c r="G219" s="8"/>
      <c r="H219" s="8"/>
      <c r="I219" s="8"/>
      <c r="J219" s="10"/>
      <c r="K219" s="10"/>
    </row>
    <row r="220" spans="2:11" ht="17.100000000000001" customHeight="1">
      <c r="B220" s="46"/>
      <c r="C220" s="7"/>
      <c r="D220" s="7"/>
      <c r="E220" s="7"/>
      <c r="F220" s="7"/>
      <c r="G220" s="8"/>
      <c r="H220" s="8"/>
      <c r="I220" s="8"/>
      <c r="J220" s="10"/>
      <c r="K220" s="10"/>
    </row>
    <row r="221" spans="2:11" ht="17.100000000000001" customHeight="1">
      <c r="B221" s="46"/>
      <c r="C221" s="7"/>
      <c r="D221" s="7"/>
      <c r="E221" s="7"/>
      <c r="F221" s="7"/>
      <c r="G221" s="8"/>
      <c r="H221" s="8"/>
      <c r="I221" s="8"/>
      <c r="J221" s="10"/>
      <c r="K221" s="10"/>
    </row>
    <row r="222" spans="2:11" ht="17.100000000000001" customHeight="1">
      <c r="B222" s="46"/>
      <c r="C222" s="7"/>
      <c r="D222" s="7"/>
      <c r="E222" s="7"/>
      <c r="F222" s="7"/>
      <c r="G222" s="8"/>
      <c r="H222" s="8"/>
      <c r="I222" s="8"/>
      <c r="J222" s="10"/>
      <c r="K222" s="10"/>
    </row>
    <row r="223" spans="2:11" ht="17.100000000000001" customHeight="1">
      <c r="B223" s="46"/>
      <c r="C223" s="7"/>
      <c r="D223" s="7"/>
      <c r="E223" s="7"/>
      <c r="F223" s="7"/>
      <c r="G223" s="8"/>
      <c r="H223" s="8"/>
      <c r="I223" s="8"/>
      <c r="J223" s="10"/>
      <c r="K223" s="10"/>
    </row>
    <row r="224" spans="2:11" ht="17.100000000000001" customHeight="1">
      <c r="B224" s="46"/>
      <c r="C224" s="7"/>
      <c r="D224" s="7"/>
      <c r="E224" s="7"/>
      <c r="F224" s="7"/>
      <c r="G224" s="8"/>
      <c r="H224" s="8"/>
      <c r="I224" s="8"/>
      <c r="J224" s="10"/>
      <c r="K224" s="10"/>
    </row>
    <row r="225" spans="2:11" ht="17.100000000000001" customHeight="1">
      <c r="B225" s="46"/>
      <c r="C225" s="7"/>
      <c r="D225" s="7"/>
      <c r="E225" s="7"/>
      <c r="F225" s="7"/>
      <c r="G225" s="8"/>
      <c r="H225" s="8"/>
      <c r="I225" s="8"/>
      <c r="J225" s="10"/>
      <c r="K225" s="10"/>
    </row>
    <row r="226" spans="2:11" ht="17.100000000000001" customHeight="1">
      <c r="B226" s="46"/>
      <c r="C226" s="7"/>
      <c r="D226" s="7"/>
      <c r="E226" s="7"/>
      <c r="F226" s="7"/>
      <c r="G226" s="8"/>
      <c r="H226" s="8"/>
      <c r="I226" s="8"/>
      <c r="J226" s="10"/>
      <c r="K226" s="10"/>
    </row>
    <row r="227" spans="2:11" ht="17.100000000000001" customHeight="1">
      <c r="B227" s="46"/>
      <c r="C227" s="7"/>
      <c r="D227" s="7"/>
      <c r="E227" s="7"/>
      <c r="F227" s="7"/>
      <c r="G227" s="8"/>
      <c r="H227" s="8"/>
      <c r="I227" s="8"/>
      <c r="J227" s="10"/>
      <c r="K227" s="10"/>
    </row>
    <row r="228" spans="2:11" ht="17.100000000000001" customHeight="1">
      <c r="B228" s="46"/>
      <c r="C228" s="7"/>
      <c r="D228" s="7"/>
      <c r="E228" s="7"/>
      <c r="F228" s="7"/>
      <c r="G228" s="8"/>
      <c r="H228" s="8"/>
      <c r="I228" s="8"/>
      <c r="J228" s="10"/>
      <c r="K228" s="10"/>
    </row>
    <row r="229" spans="2:11" ht="17.100000000000001" customHeight="1">
      <c r="B229" s="46"/>
      <c r="C229" s="7"/>
      <c r="D229" s="7"/>
      <c r="E229" s="7"/>
      <c r="F229" s="7"/>
      <c r="G229" s="8"/>
      <c r="H229" s="8"/>
      <c r="I229" s="8"/>
      <c r="J229" s="10"/>
      <c r="K229" s="10"/>
    </row>
    <row r="230" spans="2:11" ht="17.100000000000001" customHeight="1">
      <c r="B230" s="46"/>
      <c r="C230" s="7"/>
      <c r="D230" s="9"/>
      <c r="E230" s="9"/>
      <c r="F230" s="9"/>
      <c r="G230" s="8"/>
      <c r="H230" s="8"/>
      <c r="I230" s="8"/>
      <c r="J230" s="10"/>
      <c r="K230" s="10"/>
    </row>
    <row r="231" spans="2:11" ht="17.100000000000001" customHeight="1">
      <c r="B231" s="46"/>
      <c r="C231" s="7"/>
      <c r="D231" s="25"/>
      <c r="E231" s="25"/>
      <c r="F231" s="25"/>
      <c r="G231" s="8"/>
      <c r="H231" s="8"/>
      <c r="I231" s="8"/>
      <c r="J231" s="10"/>
      <c r="K231" s="10"/>
    </row>
    <row r="232" spans="2:11" ht="17.100000000000001" customHeight="1">
      <c r="B232" s="46"/>
      <c r="C232" s="7"/>
      <c r="D232" s="7"/>
      <c r="E232" s="7"/>
      <c r="F232" s="7"/>
      <c r="G232" s="8"/>
      <c r="H232" s="8"/>
      <c r="I232" s="8"/>
      <c r="J232" s="10"/>
      <c r="K232" s="10"/>
    </row>
    <row r="233" spans="2:11" ht="17.100000000000001" customHeight="1">
      <c r="B233" s="46"/>
      <c r="C233" s="7"/>
      <c r="D233" s="7"/>
      <c r="E233" s="7"/>
      <c r="F233" s="7"/>
      <c r="G233" s="8"/>
      <c r="H233" s="8"/>
      <c r="I233" s="8"/>
      <c r="J233" s="10"/>
      <c r="K233" s="10"/>
    </row>
    <row r="234" spans="2:11" ht="17.100000000000001" customHeight="1">
      <c r="B234" s="46"/>
      <c r="C234" s="7"/>
      <c r="D234" s="7"/>
      <c r="E234" s="7"/>
      <c r="F234" s="7"/>
      <c r="G234" s="8"/>
      <c r="H234" s="8"/>
      <c r="I234" s="8"/>
      <c r="J234" s="10"/>
      <c r="K234" s="10"/>
    </row>
    <row r="235" spans="2:11" ht="17.100000000000001" customHeight="1">
      <c r="B235" s="46"/>
      <c r="C235" s="7"/>
      <c r="D235" s="7"/>
      <c r="E235" s="7"/>
      <c r="F235" s="7"/>
      <c r="G235" s="8"/>
      <c r="H235" s="8"/>
      <c r="I235" s="8"/>
      <c r="J235" s="10"/>
      <c r="K235" s="10"/>
    </row>
    <row r="236" spans="2:11" ht="17.100000000000001" customHeight="1">
      <c r="B236" s="46"/>
      <c r="C236" s="7"/>
      <c r="D236" s="7"/>
      <c r="E236" s="7"/>
      <c r="F236" s="7"/>
      <c r="G236" s="8"/>
      <c r="H236" s="8"/>
      <c r="I236" s="8"/>
      <c r="J236" s="10"/>
      <c r="K236" s="10"/>
    </row>
    <row r="237" spans="2:11" ht="17.100000000000001" customHeight="1">
      <c r="B237" s="46"/>
      <c r="C237" s="7"/>
      <c r="D237" s="7"/>
      <c r="E237" s="7"/>
      <c r="F237" s="7"/>
      <c r="G237" s="8"/>
      <c r="H237" s="8"/>
      <c r="I237" s="8"/>
      <c r="J237" s="10"/>
      <c r="K237" s="10"/>
    </row>
    <row r="238" spans="2:11" ht="17.100000000000001" customHeight="1">
      <c r="B238" s="46"/>
      <c r="C238" s="7"/>
      <c r="D238" s="7"/>
      <c r="E238" s="7"/>
      <c r="F238" s="7"/>
      <c r="G238" s="8"/>
      <c r="H238" s="8"/>
      <c r="I238" s="8"/>
      <c r="J238" s="10"/>
      <c r="K238" s="10"/>
    </row>
    <row r="239" spans="2:11" ht="17.100000000000001" customHeight="1">
      <c r="B239" s="46"/>
      <c r="C239" s="7"/>
      <c r="D239" s="7"/>
      <c r="E239" s="7"/>
      <c r="F239" s="7"/>
      <c r="G239" s="8"/>
      <c r="H239" s="8"/>
      <c r="I239" s="8"/>
      <c r="J239" s="10"/>
      <c r="K239" s="10"/>
    </row>
    <row r="240" spans="2:11" ht="17.100000000000001" customHeight="1">
      <c r="B240" s="46"/>
      <c r="C240" s="7"/>
      <c r="D240" s="7"/>
      <c r="E240" s="7"/>
      <c r="F240" s="7"/>
      <c r="G240" s="8"/>
      <c r="H240" s="8"/>
      <c r="I240" s="8"/>
      <c r="J240" s="10"/>
      <c r="K240" s="10"/>
    </row>
    <row r="241" spans="2:11" ht="17.100000000000001" customHeight="1">
      <c r="B241" s="46"/>
      <c r="C241" s="21"/>
      <c r="D241" s="21"/>
      <c r="E241" s="21"/>
      <c r="F241" s="21"/>
      <c r="G241" s="8"/>
      <c r="H241" s="8"/>
      <c r="I241" s="8"/>
      <c r="J241" s="10"/>
      <c r="K241" s="10"/>
    </row>
    <row r="242" spans="2:11" ht="17.100000000000001" customHeight="1">
      <c r="B242" s="46"/>
      <c r="C242" s="7"/>
      <c r="D242" s="7"/>
      <c r="E242" s="7"/>
      <c r="F242" s="7"/>
      <c r="G242" s="8"/>
      <c r="H242" s="8"/>
      <c r="I242" s="8"/>
      <c r="J242" s="10"/>
      <c r="K242" s="10"/>
    </row>
    <row r="243" spans="2:11" ht="17.100000000000001" customHeight="1">
      <c r="B243" s="46"/>
      <c r="C243" s="7"/>
      <c r="D243" s="7"/>
      <c r="E243" s="7"/>
      <c r="F243" s="7"/>
      <c r="G243" s="8"/>
      <c r="H243" s="8"/>
      <c r="I243" s="8"/>
      <c r="J243" s="10"/>
      <c r="K243" s="10"/>
    </row>
    <row r="244" spans="2:11" ht="17.100000000000001" customHeight="1">
      <c r="B244" s="46"/>
      <c r="C244" s="7"/>
      <c r="D244" s="7"/>
      <c r="E244" s="7"/>
      <c r="F244" s="7"/>
      <c r="G244" s="8"/>
      <c r="H244" s="8"/>
      <c r="I244" s="8"/>
      <c r="J244" s="10"/>
      <c r="K244" s="10"/>
    </row>
    <row r="245" spans="2:11" ht="17.100000000000001" customHeight="1">
      <c r="B245" s="46"/>
      <c r="C245" s="7"/>
      <c r="D245" s="9"/>
      <c r="E245" s="9"/>
      <c r="F245" s="9"/>
      <c r="G245" s="8"/>
      <c r="H245" s="8"/>
      <c r="I245" s="8"/>
      <c r="J245" s="10"/>
      <c r="K245" s="10"/>
    </row>
    <row r="246" spans="2:11" ht="17.100000000000001" customHeight="1">
      <c r="B246" s="46"/>
      <c r="C246" s="7"/>
      <c r="D246" s="7"/>
      <c r="E246" s="7"/>
      <c r="F246" s="7"/>
      <c r="G246" s="8"/>
      <c r="H246" s="8"/>
      <c r="I246" s="8"/>
      <c r="J246" s="10"/>
      <c r="K246" s="10"/>
    </row>
    <row r="247" spans="2:11" ht="17.100000000000001" customHeight="1">
      <c r="B247" s="46"/>
      <c r="C247" s="7"/>
      <c r="D247" s="7"/>
      <c r="E247" s="7"/>
      <c r="F247" s="7"/>
      <c r="G247" s="8"/>
      <c r="H247" s="8"/>
      <c r="I247" s="8"/>
      <c r="J247" s="10"/>
      <c r="K247" s="10"/>
    </row>
    <row r="248" spans="2:11" ht="17.100000000000001" customHeight="1">
      <c r="B248" s="46"/>
      <c r="C248" s="7"/>
      <c r="D248" s="9"/>
      <c r="E248" s="9"/>
      <c r="F248" s="9"/>
      <c r="G248" s="8"/>
      <c r="H248" s="8"/>
      <c r="I248" s="8"/>
      <c r="J248" s="10"/>
      <c r="K248" s="10"/>
    </row>
    <row r="249" spans="2:11" ht="17.100000000000001" customHeight="1">
      <c r="B249" s="46"/>
      <c r="C249" s="7"/>
      <c r="D249" s="7"/>
      <c r="E249" s="7"/>
      <c r="F249" s="7"/>
      <c r="G249" s="8"/>
      <c r="H249" s="8"/>
      <c r="I249" s="8"/>
      <c r="J249" s="10"/>
      <c r="K249" s="10"/>
    </row>
    <row r="250" spans="2:11" ht="17.100000000000001" customHeight="1">
      <c r="B250" s="46"/>
      <c r="C250" s="7"/>
      <c r="D250" s="7"/>
      <c r="E250" s="7"/>
      <c r="F250" s="7"/>
      <c r="G250" s="8"/>
      <c r="H250" s="8"/>
      <c r="I250" s="8"/>
      <c r="J250" s="10"/>
      <c r="K250" s="10"/>
    </row>
    <row r="251" spans="2:11" ht="17.100000000000001" customHeight="1">
      <c r="B251" s="46"/>
      <c r="C251" s="7"/>
      <c r="D251" s="7"/>
      <c r="E251" s="7"/>
      <c r="F251" s="7"/>
      <c r="G251" s="8"/>
      <c r="H251" s="8"/>
      <c r="I251" s="8"/>
      <c r="J251" s="10"/>
      <c r="K251" s="10"/>
    </row>
    <row r="252" spans="2:11" ht="17.100000000000001" customHeight="1">
      <c r="B252" s="46"/>
      <c r="C252" s="7"/>
      <c r="D252" s="7"/>
      <c r="E252" s="7"/>
      <c r="F252" s="7"/>
      <c r="G252" s="8"/>
      <c r="H252" s="8"/>
      <c r="I252" s="8"/>
      <c r="J252" s="10"/>
      <c r="K252" s="10"/>
    </row>
    <row r="253" spans="2:11" ht="17.100000000000001" customHeight="1">
      <c r="B253" s="46"/>
      <c r="C253" s="7"/>
      <c r="D253" s="7"/>
      <c r="E253" s="7"/>
      <c r="F253" s="7"/>
      <c r="G253" s="8"/>
      <c r="H253" s="8"/>
      <c r="I253" s="8"/>
      <c r="J253" s="10"/>
      <c r="K253" s="10"/>
    </row>
    <row r="254" spans="2:11" ht="17.100000000000001" customHeight="1">
      <c r="B254" s="46"/>
      <c r="C254" s="7"/>
      <c r="D254" s="7"/>
      <c r="E254" s="7"/>
      <c r="F254" s="7"/>
      <c r="G254" s="8"/>
      <c r="H254" s="8"/>
      <c r="I254" s="8"/>
      <c r="J254" s="10"/>
      <c r="K254" s="10"/>
    </row>
    <row r="255" spans="2:11" ht="17.100000000000001" customHeight="1">
      <c r="B255" s="46"/>
      <c r="C255" s="7"/>
      <c r="D255" s="7"/>
      <c r="E255" s="7"/>
      <c r="F255" s="7"/>
      <c r="G255" s="8"/>
      <c r="H255" s="8"/>
      <c r="I255" s="8"/>
      <c r="J255" s="10"/>
      <c r="K255" s="10"/>
    </row>
    <row r="256" spans="2:11" ht="17.100000000000001" customHeight="1">
      <c r="B256" s="46"/>
      <c r="C256" s="7"/>
      <c r="D256" s="7"/>
      <c r="E256" s="7"/>
      <c r="F256" s="7"/>
      <c r="G256" s="8"/>
      <c r="H256" s="8"/>
      <c r="I256" s="8"/>
      <c r="J256" s="10"/>
      <c r="K256" s="10"/>
    </row>
    <row r="257" spans="2:11" ht="17.100000000000001" customHeight="1">
      <c r="B257" s="46"/>
      <c r="C257" s="7"/>
      <c r="D257" s="7"/>
      <c r="E257" s="7"/>
      <c r="F257" s="7"/>
      <c r="G257" s="8"/>
      <c r="H257" s="8"/>
      <c r="I257" s="8"/>
      <c r="J257" s="10"/>
      <c r="K257" s="10"/>
    </row>
    <row r="258" spans="2:11" ht="17.100000000000001" customHeight="1">
      <c r="B258" s="46"/>
      <c r="C258" s="7"/>
      <c r="D258" s="7"/>
      <c r="E258" s="7"/>
      <c r="F258" s="7"/>
      <c r="G258" s="8"/>
      <c r="H258" s="8"/>
      <c r="I258" s="8"/>
      <c r="J258" s="10"/>
      <c r="K258" s="10"/>
    </row>
    <row r="259" spans="2:11" ht="17.100000000000001" customHeight="1">
      <c r="B259" s="46"/>
      <c r="C259" s="7"/>
      <c r="D259" s="7"/>
      <c r="E259" s="7"/>
      <c r="F259" s="7"/>
      <c r="G259" s="8"/>
      <c r="H259" s="8"/>
      <c r="I259" s="8"/>
      <c r="J259" s="10"/>
      <c r="K259" s="10"/>
    </row>
    <row r="260" spans="2:11" ht="17.100000000000001" customHeight="1">
      <c r="B260" s="46"/>
      <c r="C260" s="7"/>
      <c r="D260" s="7"/>
      <c r="E260" s="7"/>
      <c r="F260" s="7"/>
      <c r="G260" s="8"/>
      <c r="H260" s="8"/>
      <c r="I260" s="8"/>
      <c r="J260" s="10"/>
      <c r="K260" s="10"/>
    </row>
    <row r="261" spans="2:11" ht="17.100000000000001" customHeight="1">
      <c r="B261" s="46"/>
      <c r="C261" s="7"/>
      <c r="D261" s="9"/>
      <c r="E261" s="9"/>
      <c r="F261" s="9"/>
      <c r="G261" s="8"/>
      <c r="H261" s="8"/>
      <c r="I261" s="8"/>
      <c r="J261" s="10"/>
      <c r="K261" s="10"/>
    </row>
    <row r="262" spans="2:11" ht="17.100000000000001" customHeight="1">
      <c r="B262" s="46"/>
      <c r="C262" s="7"/>
      <c r="D262" s="7"/>
      <c r="E262" s="7"/>
      <c r="F262" s="7"/>
      <c r="G262" s="8"/>
      <c r="H262" s="8"/>
      <c r="I262" s="8"/>
      <c r="J262" s="10"/>
      <c r="K262" s="10"/>
    </row>
    <row r="263" spans="2:11" ht="17.100000000000001" customHeight="1">
      <c r="B263" s="46"/>
      <c r="C263" s="7"/>
      <c r="D263" s="7"/>
      <c r="E263" s="7"/>
      <c r="F263" s="7"/>
      <c r="G263" s="8"/>
      <c r="H263" s="8"/>
      <c r="I263" s="8"/>
      <c r="J263" s="10"/>
      <c r="K263" s="10"/>
    </row>
    <row r="264" spans="2:11" ht="17.100000000000001" customHeight="1">
      <c r="B264" s="46"/>
      <c r="C264" s="7"/>
      <c r="D264" s="7"/>
      <c r="E264" s="7"/>
      <c r="F264" s="7"/>
      <c r="G264" s="8"/>
      <c r="H264" s="8"/>
      <c r="I264" s="8"/>
      <c r="J264" s="10"/>
      <c r="K264" s="10"/>
    </row>
    <row r="265" spans="2:11" ht="17.100000000000001" customHeight="1">
      <c r="B265" s="46"/>
      <c r="C265" s="7"/>
      <c r="D265" s="7"/>
      <c r="E265" s="7"/>
      <c r="F265" s="7"/>
      <c r="G265" s="8"/>
      <c r="H265" s="8"/>
      <c r="I265" s="8"/>
      <c r="J265" s="10"/>
      <c r="K265" s="10"/>
    </row>
    <row r="266" spans="2:11" ht="17.100000000000001" customHeight="1">
      <c r="B266" s="46"/>
      <c r="C266" s="7"/>
      <c r="D266" s="7"/>
      <c r="E266" s="7"/>
      <c r="F266" s="7"/>
      <c r="G266" s="8"/>
      <c r="H266" s="8"/>
      <c r="I266" s="8"/>
      <c r="J266" s="10"/>
      <c r="K266" s="10"/>
    </row>
    <row r="267" spans="2:11" ht="17.100000000000001" customHeight="1">
      <c r="B267" s="46"/>
      <c r="C267" s="7"/>
      <c r="D267" s="7"/>
      <c r="E267" s="7"/>
      <c r="F267" s="7"/>
      <c r="G267" s="8"/>
      <c r="H267" s="8"/>
      <c r="I267" s="8"/>
      <c r="J267" s="10"/>
      <c r="K267" s="10"/>
    </row>
    <row r="268" spans="2:11" ht="17.100000000000001" customHeight="1">
      <c r="B268" s="46"/>
      <c r="C268" s="7"/>
      <c r="D268" s="7"/>
      <c r="E268" s="7"/>
      <c r="F268" s="7"/>
      <c r="G268" s="8"/>
      <c r="H268" s="8"/>
      <c r="I268" s="8"/>
      <c r="J268" s="10"/>
      <c r="K268" s="10"/>
    </row>
    <row r="269" spans="2:11" ht="17.100000000000001" customHeight="1">
      <c r="B269" s="46"/>
      <c r="C269" s="7"/>
      <c r="D269" s="7"/>
      <c r="E269" s="7"/>
      <c r="F269" s="7"/>
      <c r="G269" s="8"/>
      <c r="H269" s="8"/>
      <c r="I269" s="8"/>
      <c r="J269" s="10"/>
      <c r="K269" s="10"/>
    </row>
    <row r="270" spans="2:11" ht="17.100000000000001" customHeight="1">
      <c r="B270" s="46"/>
      <c r="C270" s="7"/>
      <c r="D270" s="7"/>
      <c r="E270" s="7"/>
      <c r="F270" s="7"/>
      <c r="G270" s="8"/>
      <c r="H270" s="8"/>
      <c r="I270" s="8"/>
      <c r="J270" s="10"/>
      <c r="K270" s="10"/>
    </row>
    <row r="271" spans="2:11" ht="17.100000000000001" customHeight="1">
      <c r="B271" s="46"/>
      <c r="C271" s="7"/>
      <c r="D271" s="7"/>
      <c r="E271" s="7"/>
      <c r="F271" s="7"/>
      <c r="G271" s="8"/>
      <c r="H271" s="8"/>
      <c r="I271" s="8"/>
      <c r="J271" s="10"/>
      <c r="K271" s="10"/>
    </row>
    <row r="272" spans="2:11" ht="17.100000000000001" customHeight="1">
      <c r="B272" s="46"/>
      <c r="C272" s="7"/>
      <c r="D272" s="7"/>
      <c r="E272" s="7"/>
      <c r="F272" s="7"/>
      <c r="G272" s="8"/>
      <c r="H272" s="8"/>
      <c r="I272" s="8"/>
      <c r="J272" s="10"/>
      <c r="K272" s="10"/>
    </row>
    <row r="273" spans="2:11" ht="17.100000000000001" customHeight="1">
      <c r="B273" s="46"/>
      <c r="C273" s="7"/>
      <c r="D273" s="7"/>
      <c r="E273" s="7"/>
      <c r="F273" s="7"/>
      <c r="G273" s="8"/>
      <c r="H273" s="8"/>
      <c r="I273" s="8"/>
      <c r="J273" s="10"/>
      <c r="K273" s="10"/>
    </row>
    <row r="274" spans="2:11" ht="17.100000000000001" customHeight="1">
      <c r="B274" s="46"/>
      <c r="C274" s="7"/>
      <c r="D274" s="7"/>
      <c r="E274" s="7"/>
      <c r="F274" s="7"/>
      <c r="G274" s="8"/>
      <c r="H274" s="8"/>
      <c r="I274" s="8"/>
      <c r="J274" s="10"/>
      <c r="K274" s="10"/>
    </row>
    <row r="275" spans="2:11" ht="17.100000000000001" customHeight="1">
      <c r="B275" s="46"/>
      <c r="C275" s="7"/>
      <c r="D275" s="7"/>
      <c r="E275" s="7"/>
      <c r="F275" s="7"/>
      <c r="G275" s="8"/>
      <c r="H275" s="8"/>
      <c r="I275" s="8"/>
      <c r="J275" s="10"/>
      <c r="K275" s="10"/>
    </row>
    <row r="276" spans="2:11" ht="17.100000000000001" customHeight="1">
      <c r="B276" s="46"/>
      <c r="C276" s="7"/>
      <c r="D276" s="7"/>
      <c r="E276" s="7"/>
      <c r="F276" s="7"/>
      <c r="G276" s="8"/>
      <c r="H276" s="8"/>
      <c r="I276" s="8"/>
      <c r="J276" s="10"/>
      <c r="K276" s="10"/>
    </row>
    <row r="277" spans="2:11" ht="17.100000000000001" customHeight="1">
      <c r="B277" s="46"/>
      <c r="C277" s="7"/>
      <c r="D277" s="7"/>
      <c r="E277" s="7"/>
      <c r="F277" s="7"/>
      <c r="G277" s="8"/>
      <c r="H277" s="8"/>
      <c r="I277" s="8"/>
      <c r="J277" s="10"/>
      <c r="K277" s="10"/>
    </row>
    <row r="278" spans="2:11" ht="17.100000000000001" customHeight="1">
      <c r="B278" s="44"/>
      <c r="C278" s="7"/>
      <c r="D278" s="7"/>
      <c r="E278" s="7"/>
      <c r="F278" s="7"/>
      <c r="G278" s="8"/>
      <c r="H278" s="8"/>
      <c r="I278" s="8"/>
      <c r="J278" s="10"/>
      <c r="K278" s="10"/>
    </row>
  </sheetData>
  <pageMargins left="0.7" right="0.7" top="0.75" bottom="0.75" header="0.3" footer="0.3"/>
  <pageSetup scale="2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34"/>
  <sheetViews>
    <sheetView workbookViewId="0"/>
  </sheetViews>
  <sheetFormatPr defaultRowHeight="12.75"/>
  <cols>
    <col min="1" max="1" width="4.28515625" style="11" customWidth="1"/>
    <col min="2" max="2" width="1.42578125" style="26" hidden="1" customWidth="1"/>
    <col min="3" max="3" width="29" style="11" customWidth="1"/>
    <col min="4" max="4" width="27.42578125" style="11" customWidth="1"/>
    <col min="5" max="5" width="6.5703125" style="11" customWidth="1"/>
    <col min="6" max="6" width="8.5703125" style="11" customWidth="1"/>
    <col min="7" max="7" width="9.140625" style="27" customWidth="1"/>
    <col min="8" max="8" width="9.140625" style="83" customWidth="1"/>
    <col min="9" max="12" width="9.140625" style="11" hidden="1" customWidth="1"/>
    <col min="13" max="13" width="9.140625" style="11" customWidth="1"/>
    <col min="14" max="14" width="10.140625" style="89" bestFit="1" customWidth="1"/>
    <col min="15" max="16384" width="9.140625" style="11"/>
  </cols>
  <sheetData>
    <row r="1" spans="1:13" ht="17.100000000000001" customHeight="1">
      <c r="B1" s="6"/>
      <c r="C1" s="22" t="s">
        <v>36</v>
      </c>
      <c r="D1" s="23"/>
      <c r="E1" s="23"/>
      <c r="F1" s="23"/>
      <c r="G1" s="24">
        <v>0.7</v>
      </c>
      <c r="H1" s="80">
        <v>0.7</v>
      </c>
      <c r="I1" s="10">
        <f>MIN(H3:H785)</f>
        <v>17.015000000000001</v>
      </c>
      <c r="J1" s="10">
        <f>+I1+H1</f>
        <v>17.715</v>
      </c>
      <c r="K1" s="10">
        <f>+J1+H1</f>
        <v>18.414999999999999</v>
      </c>
      <c r="L1" s="10">
        <f>K1+H1</f>
        <v>19.114999999999998</v>
      </c>
      <c r="M1" s="47"/>
    </row>
    <row r="2" spans="1:13" ht="19.5" customHeight="1">
      <c r="A2" s="47"/>
      <c r="B2" s="6" t="s">
        <v>30</v>
      </c>
      <c r="C2" s="22" t="s">
        <v>0</v>
      </c>
      <c r="D2" s="22" t="s">
        <v>1</v>
      </c>
      <c r="E2" s="22" t="s">
        <v>35</v>
      </c>
      <c r="F2" s="22" t="s">
        <v>641</v>
      </c>
      <c r="G2" s="24" t="s">
        <v>22</v>
      </c>
      <c r="H2" s="80" t="s">
        <v>24</v>
      </c>
      <c r="I2" s="22" t="s">
        <v>18</v>
      </c>
      <c r="J2" s="22" t="s">
        <v>19</v>
      </c>
      <c r="K2" s="22" t="s">
        <v>20</v>
      </c>
      <c r="L2" s="22" t="s">
        <v>21</v>
      </c>
      <c r="M2" s="22" t="s">
        <v>25</v>
      </c>
    </row>
    <row r="3" spans="1:13" ht="17.100000000000001" customHeight="1">
      <c r="A3" s="47">
        <v>1</v>
      </c>
      <c r="B3" s="6">
        <v>498</v>
      </c>
      <c r="C3" s="70" t="s">
        <v>64</v>
      </c>
      <c r="D3" s="70" t="s">
        <v>312</v>
      </c>
      <c r="E3" s="70"/>
      <c r="F3" s="70"/>
      <c r="G3" s="19">
        <v>17.335999999999999</v>
      </c>
      <c r="H3" s="20">
        <v>17.015000000000001</v>
      </c>
      <c r="I3" s="8">
        <f t="shared" ref="I3:I66" si="0">IF($H3&lt;J$1,$H3,0)</f>
        <v>17.015000000000001</v>
      </c>
      <c r="J3" s="10">
        <f t="shared" ref="J3:J66" si="1">IF(I3=0,IF($H3&lt;K$1,$H3,0),0)</f>
        <v>0</v>
      </c>
      <c r="K3" s="10">
        <f t="shared" ref="K3:K66" si="2">IF(I3=0,IF(J3=0,IF($H3&lt;L$1,$H3,0),0),0)</f>
        <v>0</v>
      </c>
      <c r="L3" s="10">
        <f t="shared" ref="L3:L66" si="3">IF(H3&gt;L$1,H3,0)</f>
        <v>0</v>
      </c>
      <c r="M3" s="8">
        <f t="shared" ref="M3:M66" si="4">SUM(G3+H3)</f>
        <v>34.350999999999999</v>
      </c>
    </row>
    <row r="4" spans="1:13" ht="17.100000000000001" customHeight="1">
      <c r="A4" s="47">
        <v>2</v>
      </c>
      <c r="B4" s="6">
        <v>283</v>
      </c>
      <c r="C4" s="63" t="s">
        <v>149</v>
      </c>
      <c r="D4" s="63" t="s">
        <v>989</v>
      </c>
      <c r="E4" s="43"/>
      <c r="F4" s="43"/>
      <c r="G4" s="8">
        <v>17.149999999999999</v>
      </c>
      <c r="H4" s="81">
        <v>17.326000000000001</v>
      </c>
      <c r="I4" s="8">
        <f t="shared" si="0"/>
        <v>17.326000000000001</v>
      </c>
      <c r="J4" s="10">
        <f t="shared" si="1"/>
        <v>0</v>
      </c>
      <c r="K4" s="10">
        <f t="shared" si="2"/>
        <v>0</v>
      </c>
      <c r="L4" s="10">
        <f t="shared" si="3"/>
        <v>0</v>
      </c>
      <c r="M4" s="8">
        <f t="shared" si="4"/>
        <v>34.475999999999999</v>
      </c>
    </row>
    <row r="5" spans="1:13" ht="17.100000000000001" customHeight="1">
      <c r="A5" s="47">
        <v>3</v>
      </c>
      <c r="B5" s="6">
        <v>282</v>
      </c>
      <c r="C5" s="63" t="s">
        <v>854</v>
      </c>
      <c r="D5" s="63" t="s">
        <v>853</v>
      </c>
      <c r="E5" s="43"/>
      <c r="F5" s="43"/>
      <c r="G5" s="8">
        <v>17.076000000000001</v>
      </c>
      <c r="H5" s="81">
        <v>17.420999999999999</v>
      </c>
      <c r="I5" s="8">
        <f t="shared" si="0"/>
        <v>17.420999999999999</v>
      </c>
      <c r="J5" s="10">
        <f t="shared" si="1"/>
        <v>0</v>
      </c>
      <c r="K5" s="10">
        <f t="shared" si="2"/>
        <v>0</v>
      </c>
      <c r="L5" s="10">
        <f t="shared" si="3"/>
        <v>0</v>
      </c>
      <c r="M5" s="8">
        <f t="shared" si="4"/>
        <v>34.497</v>
      </c>
    </row>
    <row r="6" spans="1:13" ht="17.100000000000001" customHeight="1">
      <c r="A6" s="47">
        <v>4</v>
      </c>
      <c r="B6" s="6">
        <v>528</v>
      </c>
      <c r="C6" s="70" t="s">
        <v>106</v>
      </c>
      <c r="D6" s="70" t="s">
        <v>377</v>
      </c>
      <c r="E6" s="70"/>
      <c r="F6" s="70"/>
      <c r="G6" s="19">
        <v>17.259</v>
      </c>
      <c r="H6" s="20">
        <v>17.332999999999998</v>
      </c>
      <c r="I6" s="8">
        <f t="shared" si="0"/>
        <v>17.332999999999998</v>
      </c>
      <c r="J6" s="10">
        <f t="shared" si="1"/>
        <v>0</v>
      </c>
      <c r="K6" s="10">
        <f t="shared" si="2"/>
        <v>0</v>
      </c>
      <c r="L6" s="10">
        <f t="shared" si="3"/>
        <v>0</v>
      </c>
      <c r="M6" s="8">
        <f t="shared" si="4"/>
        <v>34.591999999999999</v>
      </c>
    </row>
    <row r="7" spans="1:13" ht="17.100000000000001" customHeight="1">
      <c r="A7" s="47">
        <v>5</v>
      </c>
      <c r="B7" s="6">
        <v>537</v>
      </c>
      <c r="C7" s="70" t="s">
        <v>303</v>
      </c>
      <c r="D7" s="70" t="s">
        <v>393</v>
      </c>
      <c r="E7" s="70" t="s">
        <v>35</v>
      </c>
      <c r="F7" s="70"/>
      <c r="G7" s="19">
        <v>17.452999999999999</v>
      </c>
      <c r="H7" s="20">
        <v>17.321999999999999</v>
      </c>
      <c r="I7" s="8">
        <f t="shared" si="0"/>
        <v>17.321999999999999</v>
      </c>
      <c r="J7" s="10">
        <f t="shared" si="1"/>
        <v>0</v>
      </c>
      <c r="K7" s="10">
        <f t="shared" si="2"/>
        <v>0</v>
      </c>
      <c r="L7" s="10">
        <f t="shared" si="3"/>
        <v>0</v>
      </c>
      <c r="M7" s="8">
        <f t="shared" si="4"/>
        <v>34.774999999999999</v>
      </c>
    </row>
    <row r="8" spans="1:13" ht="17.100000000000001" customHeight="1">
      <c r="A8" s="47">
        <v>6</v>
      </c>
      <c r="B8" s="6">
        <v>347</v>
      </c>
      <c r="C8" s="63" t="s">
        <v>685</v>
      </c>
      <c r="D8" s="63" t="s">
        <v>684</v>
      </c>
      <c r="E8" s="63"/>
      <c r="F8" s="43"/>
      <c r="G8" s="8">
        <v>17.327000000000002</v>
      </c>
      <c r="H8" s="81">
        <v>17.466000000000001</v>
      </c>
      <c r="I8" s="8">
        <f t="shared" si="0"/>
        <v>17.466000000000001</v>
      </c>
      <c r="J8" s="10">
        <f t="shared" si="1"/>
        <v>0</v>
      </c>
      <c r="K8" s="10">
        <f t="shared" si="2"/>
        <v>0</v>
      </c>
      <c r="L8" s="10">
        <f t="shared" si="3"/>
        <v>0</v>
      </c>
      <c r="M8" s="8">
        <f t="shared" si="4"/>
        <v>34.793000000000006</v>
      </c>
    </row>
    <row r="9" spans="1:13" ht="17.100000000000001" customHeight="1">
      <c r="A9" s="47">
        <v>7</v>
      </c>
      <c r="B9" s="6">
        <v>611</v>
      </c>
      <c r="C9" s="70" t="s">
        <v>64</v>
      </c>
      <c r="D9" s="70" t="s">
        <v>1221</v>
      </c>
      <c r="E9" s="70" t="s">
        <v>35</v>
      </c>
      <c r="F9" s="70"/>
      <c r="G9" s="19">
        <v>17.456</v>
      </c>
      <c r="H9" s="20">
        <v>17.344999999999999</v>
      </c>
      <c r="I9" s="8">
        <f t="shared" si="0"/>
        <v>17.344999999999999</v>
      </c>
      <c r="J9" s="10">
        <f t="shared" si="1"/>
        <v>0</v>
      </c>
      <c r="K9" s="10">
        <f t="shared" si="2"/>
        <v>0</v>
      </c>
      <c r="L9" s="10">
        <f t="shared" si="3"/>
        <v>0</v>
      </c>
      <c r="M9" s="8">
        <f t="shared" si="4"/>
        <v>34.801000000000002</v>
      </c>
    </row>
    <row r="10" spans="1:13" ht="17.100000000000001" customHeight="1">
      <c r="A10" s="47">
        <v>8</v>
      </c>
      <c r="B10" s="6">
        <v>616</v>
      </c>
      <c r="C10" s="70" t="s">
        <v>1230</v>
      </c>
      <c r="D10" s="70" t="s">
        <v>1231</v>
      </c>
      <c r="E10" s="70" t="s">
        <v>35</v>
      </c>
      <c r="F10" s="70"/>
      <c r="G10" s="19">
        <v>17.539000000000001</v>
      </c>
      <c r="H10" s="20">
        <v>17.277999999999999</v>
      </c>
      <c r="I10" s="8">
        <f t="shared" si="0"/>
        <v>17.277999999999999</v>
      </c>
      <c r="J10" s="10">
        <f t="shared" si="1"/>
        <v>0</v>
      </c>
      <c r="K10" s="10">
        <f t="shared" si="2"/>
        <v>0</v>
      </c>
      <c r="L10" s="10">
        <f t="shared" si="3"/>
        <v>0</v>
      </c>
      <c r="M10" s="8">
        <f t="shared" si="4"/>
        <v>34.817</v>
      </c>
    </row>
    <row r="11" spans="1:13" ht="17.100000000000001" customHeight="1">
      <c r="A11" s="47">
        <v>9</v>
      </c>
      <c r="B11" s="6">
        <v>586</v>
      </c>
      <c r="C11" s="70" t="s">
        <v>357</v>
      </c>
      <c r="D11" s="70" t="s">
        <v>1178</v>
      </c>
      <c r="E11" s="70" t="s">
        <v>35</v>
      </c>
      <c r="F11" s="70"/>
      <c r="G11" s="19">
        <v>17.477</v>
      </c>
      <c r="H11" s="20">
        <v>17.350999999999999</v>
      </c>
      <c r="I11" s="8">
        <f t="shared" si="0"/>
        <v>17.350999999999999</v>
      </c>
      <c r="J11" s="10">
        <f t="shared" si="1"/>
        <v>0</v>
      </c>
      <c r="K11" s="10">
        <f t="shared" si="2"/>
        <v>0</v>
      </c>
      <c r="L11" s="10">
        <f t="shared" si="3"/>
        <v>0</v>
      </c>
      <c r="M11" s="8">
        <f t="shared" si="4"/>
        <v>34.828000000000003</v>
      </c>
    </row>
    <row r="12" spans="1:13" ht="17.100000000000001" customHeight="1">
      <c r="A12" s="47">
        <v>10</v>
      </c>
      <c r="B12" s="6">
        <v>317</v>
      </c>
      <c r="C12" s="63" t="s">
        <v>825</v>
      </c>
      <c r="D12" s="63" t="s">
        <v>824</v>
      </c>
      <c r="E12" s="43"/>
      <c r="F12" s="43"/>
      <c r="G12" s="8">
        <v>17.562999999999999</v>
      </c>
      <c r="H12" s="81">
        <v>17.295000000000002</v>
      </c>
      <c r="I12" s="8">
        <f t="shared" si="0"/>
        <v>17.295000000000002</v>
      </c>
      <c r="J12" s="10">
        <f t="shared" si="1"/>
        <v>0</v>
      </c>
      <c r="K12" s="10">
        <f t="shared" si="2"/>
        <v>0</v>
      </c>
      <c r="L12" s="10">
        <f t="shared" si="3"/>
        <v>0</v>
      </c>
      <c r="M12" s="8">
        <f t="shared" si="4"/>
        <v>34.858000000000004</v>
      </c>
    </row>
    <row r="13" spans="1:13" ht="17.100000000000001" customHeight="1">
      <c r="A13" s="47">
        <v>11</v>
      </c>
      <c r="B13" s="6">
        <v>496</v>
      </c>
      <c r="C13" s="70" t="s">
        <v>308</v>
      </c>
      <c r="D13" s="70" t="s">
        <v>309</v>
      </c>
      <c r="E13" s="70"/>
      <c r="F13" s="70"/>
      <c r="G13" s="19">
        <v>17.451000000000001</v>
      </c>
      <c r="H13" s="20">
        <v>17.452000000000002</v>
      </c>
      <c r="I13" s="8">
        <f t="shared" si="0"/>
        <v>17.452000000000002</v>
      </c>
      <c r="J13" s="10">
        <f t="shared" si="1"/>
        <v>0</v>
      </c>
      <c r="K13" s="10">
        <f t="shared" si="2"/>
        <v>0</v>
      </c>
      <c r="L13" s="10">
        <f t="shared" si="3"/>
        <v>0</v>
      </c>
      <c r="M13" s="8">
        <f t="shared" si="4"/>
        <v>34.903000000000006</v>
      </c>
    </row>
    <row r="14" spans="1:13" ht="17.100000000000001" customHeight="1">
      <c r="A14" s="47">
        <v>12</v>
      </c>
      <c r="B14" s="6">
        <v>631</v>
      </c>
      <c r="C14" s="71" t="s">
        <v>1203</v>
      </c>
      <c r="D14" s="71" t="s">
        <v>1252</v>
      </c>
      <c r="E14" s="71" t="s">
        <v>35</v>
      </c>
      <c r="F14" s="71"/>
      <c r="G14" s="19">
        <v>17.532</v>
      </c>
      <c r="H14" s="20">
        <v>17.399000000000001</v>
      </c>
      <c r="I14" s="8">
        <f t="shared" si="0"/>
        <v>17.399000000000001</v>
      </c>
      <c r="J14" s="10">
        <f t="shared" si="1"/>
        <v>0</v>
      </c>
      <c r="K14" s="10">
        <f t="shared" si="2"/>
        <v>0</v>
      </c>
      <c r="L14" s="10">
        <f t="shared" si="3"/>
        <v>0</v>
      </c>
      <c r="M14" s="8">
        <f t="shared" si="4"/>
        <v>34.930999999999997</v>
      </c>
    </row>
    <row r="15" spans="1:13" ht="17.100000000000001" customHeight="1">
      <c r="A15" s="47">
        <v>13</v>
      </c>
      <c r="B15" s="6">
        <v>627</v>
      </c>
      <c r="C15" s="71" t="s">
        <v>1246</v>
      </c>
      <c r="D15" s="71" t="s">
        <v>1247</v>
      </c>
      <c r="E15" s="71" t="s">
        <v>35</v>
      </c>
      <c r="F15" s="71"/>
      <c r="G15" s="19">
        <v>17.545000000000002</v>
      </c>
      <c r="H15" s="20">
        <v>17.405000000000001</v>
      </c>
      <c r="I15" s="8">
        <f t="shared" si="0"/>
        <v>17.405000000000001</v>
      </c>
      <c r="J15" s="10">
        <f t="shared" si="1"/>
        <v>0</v>
      </c>
      <c r="K15" s="10">
        <f t="shared" si="2"/>
        <v>0</v>
      </c>
      <c r="L15" s="10">
        <f t="shared" si="3"/>
        <v>0</v>
      </c>
      <c r="M15" s="8">
        <f t="shared" si="4"/>
        <v>34.950000000000003</v>
      </c>
    </row>
    <row r="16" spans="1:13" ht="17.100000000000001" customHeight="1">
      <c r="A16" s="47">
        <v>14</v>
      </c>
      <c r="B16" s="6">
        <v>505</v>
      </c>
      <c r="C16" s="70" t="s">
        <v>327</v>
      </c>
      <c r="D16" s="70" t="s">
        <v>328</v>
      </c>
      <c r="E16" s="70"/>
      <c r="F16" s="70"/>
      <c r="G16" s="19">
        <v>17.524999999999999</v>
      </c>
      <c r="H16" s="20">
        <v>17.440000000000001</v>
      </c>
      <c r="I16" s="8">
        <f t="shared" si="0"/>
        <v>17.440000000000001</v>
      </c>
      <c r="J16" s="10">
        <f t="shared" si="1"/>
        <v>0</v>
      </c>
      <c r="K16" s="10">
        <f t="shared" si="2"/>
        <v>0</v>
      </c>
      <c r="L16" s="10">
        <f t="shared" si="3"/>
        <v>0</v>
      </c>
      <c r="M16" s="8">
        <f t="shared" si="4"/>
        <v>34.965000000000003</v>
      </c>
    </row>
    <row r="17" spans="1:13" ht="17.100000000000001" customHeight="1">
      <c r="A17" s="47">
        <v>15</v>
      </c>
      <c r="B17" s="6">
        <v>520</v>
      </c>
      <c r="C17" s="70" t="s">
        <v>80</v>
      </c>
      <c r="D17" s="70" t="s">
        <v>359</v>
      </c>
      <c r="E17" s="70"/>
      <c r="F17" s="70"/>
      <c r="G17" s="19">
        <v>17.536999999999999</v>
      </c>
      <c r="H17" s="20">
        <v>17.445</v>
      </c>
      <c r="I17" s="8">
        <f t="shared" si="0"/>
        <v>17.445</v>
      </c>
      <c r="J17" s="10">
        <f t="shared" si="1"/>
        <v>0</v>
      </c>
      <c r="K17" s="10">
        <f t="shared" si="2"/>
        <v>0</v>
      </c>
      <c r="L17" s="10">
        <f t="shared" si="3"/>
        <v>0</v>
      </c>
      <c r="M17" s="8">
        <f t="shared" si="4"/>
        <v>34.981999999999999</v>
      </c>
    </row>
    <row r="18" spans="1:13" ht="17.100000000000001" customHeight="1">
      <c r="A18" s="47">
        <v>16</v>
      </c>
      <c r="B18" s="6">
        <v>519</v>
      </c>
      <c r="C18" s="70" t="s">
        <v>56</v>
      </c>
      <c r="D18" s="70" t="s">
        <v>356</v>
      </c>
      <c r="E18" s="70" t="s">
        <v>35</v>
      </c>
      <c r="F18" s="70"/>
      <c r="G18" s="19">
        <v>17.577999999999999</v>
      </c>
      <c r="H18" s="20">
        <v>17.417999999999999</v>
      </c>
      <c r="I18" s="8">
        <f t="shared" si="0"/>
        <v>17.417999999999999</v>
      </c>
      <c r="J18" s="10">
        <f t="shared" si="1"/>
        <v>0</v>
      </c>
      <c r="K18" s="10">
        <f t="shared" si="2"/>
        <v>0</v>
      </c>
      <c r="L18" s="10">
        <f t="shared" si="3"/>
        <v>0</v>
      </c>
      <c r="M18" s="8">
        <f t="shared" si="4"/>
        <v>34.995999999999995</v>
      </c>
    </row>
    <row r="19" spans="1:13" ht="17.100000000000001" customHeight="1">
      <c r="A19" s="47">
        <v>17</v>
      </c>
      <c r="B19" s="6">
        <v>439</v>
      </c>
      <c r="C19" s="67" t="s">
        <v>191</v>
      </c>
      <c r="D19" s="67" t="s">
        <v>192</v>
      </c>
      <c r="E19" s="67" t="s">
        <v>35</v>
      </c>
      <c r="F19" s="67"/>
      <c r="G19" s="56">
        <v>17.613</v>
      </c>
      <c r="H19" s="82">
        <v>17.425000000000001</v>
      </c>
      <c r="I19" s="8">
        <f t="shared" si="0"/>
        <v>17.425000000000001</v>
      </c>
      <c r="J19" s="10">
        <f t="shared" si="1"/>
        <v>0</v>
      </c>
      <c r="K19" s="10">
        <f t="shared" si="2"/>
        <v>0</v>
      </c>
      <c r="L19" s="10">
        <f t="shared" si="3"/>
        <v>0</v>
      </c>
      <c r="M19" s="8">
        <f t="shared" si="4"/>
        <v>35.037999999999997</v>
      </c>
    </row>
    <row r="20" spans="1:13" ht="17.100000000000001" customHeight="1">
      <c r="A20" s="47">
        <v>18</v>
      </c>
      <c r="B20" s="6">
        <v>569</v>
      </c>
      <c r="C20" s="70" t="s">
        <v>447</v>
      </c>
      <c r="D20" s="70" t="s">
        <v>448</v>
      </c>
      <c r="E20" s="70" t="s">
        <v>35</v>
      </c>
      <c r="F20" s="70" t="s">
        <v>641</v>
      </c>
      <c r="G20" s="19">
        <v>17.759</v>
      </c>
      <c r="H20" s="20">
        <v>17.297999999999998</v>
      </c>
      <c r="I20" s="8">
        <f t="shared" si="0"/>
        <v>17.297999999999998</v>
      </c>
      <c r="J20" s="10">
        <f t="shared" si="1"/>
        <v>0</v>
      </c>
      <c r="K20" s="10">
        <f t="shared" si="2"/>
        <v>0</v>
      </c>
      <c r="L20" s="10">
        <f t="shared" si="3"/>
        <v>0</v>
      </c>
      <c r="M20" s="8">
        <f t="shared" si="4"/>
        <v>35.057000000000002</v>
      </c>
    </row>
    <row r="21" spans="1:13" ht="17.100000000000001" customHeight="1">
      <c r="A21" s="47">
        <v>19</v>
      </c>
      <c r="B21" s="6">
        <v>394</v>
      </c>
      <c r="C21" s="67" t="s">
        <v>80</v>
      </c>
      <c r="D21" s="67" t="s">
        <v>81</v>
      </c>
      <c r="E21" s="67" t="s">
        <v>35</v>
      </c>
      <c r="F21" s="67"/>
      <c r="G21" s="56">
        <v>17.494</v>
      </c>
      <c r="H21" s="82">
        <v>17.568999999999999</v>
      </c>
      <c r="I21" s="8">
        <f t="shared" si="0"/>
        <v>17.568999999999999</v>
      </c>
      <c r="J21" s="10">
        <f t="shared" si="1"/>
        <v>0</v>
      </c>
      <c r="K21" s="10">
        <f t="shared" si="2"/>
        <v>0</v>
      </c>
      <c r="L21" s="10">
        <f t="shared" si="3"/>
        <v>0</v>
      </c>
      <c r="M21" s="8">
        <f t="shared" si="4"/>
        <v>35.063000000000002</v>
      </c>
    </row>
    <row r="22" spans="1:13" ht="17.100000000000001" customHeight="1">
      <c r="A22" s="47">
        <v>20</v>
      </c>
      <c r="B22" s="6">
        <v>177</v>
      </c>
      <c r="C22" s="63" t="s">
        <v>706</v>
      </c>
      <c r="D22" s="63" t="s">
        <v>708</v>
      </c>
      <c r="E22" s="63" t="s">
        <v>35</v>
      </c>
      <c r="F22" s="43"/>
      <c r="G22" s="8">
        <v>17.626999999999999</v>
      </c>
      <c r="H22" s="81">
        <v>17.486000000000001</v>
      </c>
      <c r="I22" s="8">
        <f t="shared" si="0"/>
        <v>17.486000000000001</v>
      </c>
      <c r="J22" s="10">
        <f t="shared" si="1"/>
        <v>0</v>
      </c>
      <c r="K22" s="10">
        <f t="shared" si="2"/>
        <v>0</v>
      </c>
      <c r="L22" s="10">
        <f t="shared" si="3"/>
        <v>0</v>
      </c>
      <c r="M22" s="8">
        <f t="shared" si="4"/>
        <v>35.113</v>
      </c>
    </row>
    <row r="23" spans="1:13" ht="17.100000000000001" customHeight="1">
      <c r="A23" s="47">
        <v>21</v>
      </c>
      <c r="B23" s="6">
        <v>253</v>
      </c>
      <c r="C23" s="63" t="s">
        <v>426</v>
      </c>
      <c r="D23" s="63" t="s">
        <v>775</v>
      </c>
      <c r="E23" s="63" t="s">
        <v>35</v>
      </c>
      <c r="F23" s="43"/>
      <c r="G23" s="8">
        <v>17.558</v>
      </c>
      <c r="H23" s="81">
        <v>17.556999999999999</v>
      </c>
      <c r="I23" s="8">
        <f t="shared" si="0"/>
        <v>17.556999999999999</v>
      </c>
      <c r="J23" s="10">
        <f t="shared" si="1"/>
        <v>0</v>
      </c>
      <c r="K23" s="10">
        <f t="shared" si="2"/>
        <v>0</v>
      </c>
      <c r="L23" s="10">
        <f t="shared" si="3"/>
        <v>0</v>
      </c>
      <c r="M23" s="8">
        <f t="shared" si="4"/>
        <v>35.114999999999995</v>
      </c>
    </row>
    <row r="24" spans="1:13" ht="17.100000000000001" customHeight="1">
      <c r="A24" s="47">
        <v>22</v>
      </c>
      <c r="B24" s="6">
        <v>531</v>
      </c>
      <c r="C24" s="70" t="s">
        <v>64</v>
      </c>
      <c r="D24" s="70" t="s">
        <v>383</v>
      </c>
      <c r="E24" s="70"/>
      <c r="F24" s="70"/>
      <c r="G24" s="19">
        <v>17.762</v>
      </c>
      <c r="H24" s="20">
        <v>17.353000000000002</v>
      </c>
      <c r="I24" s="8">
        <f t="shared" si="0"/>
        <v>17.353000000000002</v>
      </c>
      <c r="J24" s="10">
        <f t="shared" si="1"/>
        <v>0</v>
      </c>
      <c r="K24" s="10">
        <f t="shared" si="2"/>
        <v>0</v>
      </c>
      <c r="L24" s="10">
        <f t="shared" si="3"/>
        <v>0</v>
      </c>
      <c r="M24" s="8">
        <f t="shared" si="4"/>
        <v>35.115000000000002</v>
      </c>
    </row>
    <row r="25" spans="1:13" ht="17.100000000000001" customHeight="1">
      <c r="A25" s="47">
        <v>23</v>
      </c>
      <c r="B25" s="6">
        <v>208</v>
      </c>
      <c r="C25" s="63" t="s">
        <v>251</v>
      </c>
      <c r="D25" s="63" t="s">
        <v>1012</v>
      </c>
      <c r="E25" s="63" t="s">
        <v>35</v>
      </c>
      <c r="F25" s="43"/>
      <c r="G25" s="19">
        <v>17.718</v>
      </c>
      <c r="H25" s="20">
        <v>17.433</v>
      </c>
      <c r="I25" s="8">
        <f t="shared" si="0"/>
        <v>17.433</v>
      </c>
      <c r="J25" s="10">
        <f t="shared" si="1"/>
        <v>0</v>
      </c>
      <c r="K25" s="10">
        <f t="shared" si="2"/>
        <v>0</v>
      </c>
      <c r="L25" s="10">
        <f t="shared" si="3"/>
        <v>0</v>
      </c>
      <c r="M25" s="8">
        <f t="shared" si="4"/>
        <v>35.150999999999996</v>
      </c>
    </row>
    <row r="26" spans="1:13" ht="17.100000000000001" customHeight="1">
      <c r="A26" s="47">
        <v>24</v>
      </c>
      <c r="B26" s="6">
        <v>399</v>
      </c>
      <c r="C26" s="67" t="s">
        <v>98</v>
      </c>
      <c r="D26" s="67" t="s">
        <v>99</v>
      </c>
      <c r="E26" s="67"/>
      <c r="F26" s="67"/>
      <c r="G26" s="56">
        <v>17.748999999999999</v>
      </c>
      <c r="H26" s="82">
        <v>17.41</v>
      </c>
      <c r="I26" s="8">
        <f t="shared" si="0"/>
        <v>17.41</v>
      </c>
      <c r="J26" s="10">
        <f t="shared" si="1"/>
        <v>0</v>
      </c>
      <c r="K26" s="10">
        <f t="shared" si="2"/>
        <v>0</v>
      </c>
      <c r="L26" s="10">
        <f t="shared" si="3"/>
        <v>0</v>
      </c>
      <c r="M26" s="8">
        <f t="shared" si="4"/>
        <v>35.158999999999999</v>
      </c>
    </row>
    <row r="27" spans="1:13" ht="17.100000000000001" customHeight="1">
      <c r="A27" s="47">
        <v>25</v>
      </c>
      <c r="B27" s="6">
        <v>127</v>
      </c>
      <c r="C27" s="63" t="s">
        <v>662</v>
      </c>
      <c r="D27" s="63" t="s">
        <v>663</v>
      </c>
      <c r="E27" s="43"/>
      <c r="F27" s="43"/>
      <c r="G27" s="19">
        <v>17.613</v>
      </c>
      <c r="H27" s="20">
        <v>17.55</v>
      </c>
      <c r="I27" s="8">
        <f t="shared" si="0"/>
        <v>17.55</v>
      </c>
      <c r="J27" s="10">
        <f t="shared" si="1"/>
        <v>0</v>
      </c>
      <c r="K27" s="10">
        <f t="shared" si="2"/>
        <v>0</v>
      </c>
      <c r="L27" s="10">
        <f t="shared" si="3"/>
        <v>0</v>
      </c>
      <c r="M27" s="8">
        <f t="shared" si="4"/>
        <v>35.162999999999997</v>
      </c>
    </row>
    <row r="28" spans="1:13" ht="17.100000000000001" customHeight="1">
      <c r="A28" s="47">
        <v>26</v>
      </c>
      <c r="B28" s="6">
        <v>183</v>
      </c>
      <c r="C28" s="63" t="s">
        <v>106</v>
      </c>
      <c r="D28" s="63" t="s">
        <v>762</v>
      </c>
      <c r="E28" s="43"/>
      <c r="F28" s="43"/>
      <c r="G28" s="8">
        <v>17.658999999999999</v>
      </c>
      <c r="H28" s="81">
        <v>17.507999999999999</v>
      </c>
      <c r="I28" s="8">
        <f t="shared" si="0"/>
        <v>17.507999999999999</v>
      </c>
      <c r="J28" s="10">
        <f t="shared" si="1"/>
        <v>0</v>
      </c>
      <c r="K28" s="10">
        <f t="shared" si="2"/>
        <v>0</v>
      </c>
      <c r="L28" s="10">
        <f t="shared" si="3"/>
        <v>0</v>
      </c>
      <c r="M28" s="8">
        <f t="shared" si="4"/>
        <v>35.167000000000002</v>
      </c>
    </row>
    <row r="29" spans="1:13" ht="17.100000000000001" customHeight="1">
      <c r="A29" s="47">
        <v>27</v>
      </c>
      <c r="B29" s="6">
        <v>477</v>
      </c>
      <c r="C29" s="67" t="s">
        <v>128</v>
      </c>
      <c r="D29" s="67" t="s">
        <v>280</v>
      </c>
      <c r="E29" s="67" t="s">
        <v>35</v>
      </c>
      <c r="F29" s="67"/>
      <c r="G29" s="56">
        <v>17.776</v>
      </c>
      <c r="H29" s="82">
        <v>17.402999999999999</v>
      </c>
      <c r="I29" s="8">
        <f t="shared" si="0"/>
        <v>17.402999999999999</v>
      </c>
      <c r="J29" s="10">
        <f t="shared" si="1"/>
        <v>0</v>
      </c>
      <c r="K29" s="10">
        <f t="shared" si="2"/>
        <v>0</v>
      </c>
      <c r="L29" s="10">
        <f t="shared" si="3"/>
        <v>0</v>
      </c>
      <c r="M29" s="8">
        <f t="shared" si="4"/>
        <v>35.179000000000002</v>
      </c>
    </row>
    <row r="30" spans="1:13" ht="17.100000000000001" customHeight="1">
      <c r="A30" s="47">
        <v>28</v>
      </c>
      <c r="B30" s="6">
        <v>560</v>
      </c>
      <c r="C30" s="70" t="s">
        <v>430</v>
      </c>
      <c r="D30" s="70" t="s">
        <v>431</v>
      </c>
      <c r="E30" s="70" t="s">
        <v>35</v>
      </c>
      <c r="F30" s="70"/>
      <c r="G30" s="19">
        <v>17.84</v>
      </c>
      <c r="H30" s="20">
        <v>17.353000000000002</v>
      </c>
      <c r="I30" s="8">
        <f t="shared" si="0"/>
        <v>17.353000000000002</v>
      </c>
      <c r="J30" s="10">
        <f t="shared" si="1"/>
        <v>0</v>
      </c>
      <c r="K30" s="10">
        <f t="shared" si="2"/>
        <v>0</v>
      </c>
      <c r="L30" s="10">
        <f t="shared" si="3"/>
        <v>0</v>
      </c>
      <c r="M30" s="8">
        <f t="shared" si="4"/>
        <v>35.192999999999998</v>
      </c>
    </row>
    <row r="31" spans="1:13" ht="17.100000000000001" customHeight="1">
      <c r="A31" s="47">
        <v>29</v>
      </c>
      <c r="B31" s="6">
        <v>390</v>
      </c>
      <c r="C31" s="67" t="s">
        <v>70</v>
      </c>
      <c r="D31" s="67" t="s">
        <v>71</v>
      </c>
      <c r="E31" s="67" t="s">
        <v>35</v>
      </c>
      <c r="F31" s="67"/>
      <c r="G31" s="56">
        <v>17.637</v>
      </c>
      <c r="H31" s="82">
        <v>17.591999999999999</v>
      </c>
      <c r="I31" s="8">
        <f t="shared" si="0"/>
        <v>17.591999999999999</v>
      </c>
      <c r="J31" s="10">
        <f t="shared" si="1"/>
        <v>0</v>
      </c>
      <c r="K31" s="10">
        <f t="shared" si="2"/>
        <v>0</v>
      </c>
      <c r="L31" s="10">
        <f t="shared" si="3"/>
        <v>0</v>
      </c>
      <c r="M31" s="8">
        <f t="shared" si="4"/>
        <v>35.228999999999999</v>
      </c>
    </row>
    <row r="32" spans="1:13" ht="17.100000000000001" customHeight="1">
      <c r="A32" s="47">
        <v>30</v>
      </c>
      <c r="B32" s="6">
        <v>472</v>
      </c>
      <c r="C32" s="67" t="s">
        <v>273</v>
      </c>
      <c r="D32" s="67" t="s">
        <v>274</v>
      </c>
      <c r="E32" s="67" t="s">
        <v>35</v>
      </c>
      <c r="F32" s="67"/>
      <c r="G32" s="56">
        <v>17.738</v>
      </c>
      <c r="H32" s="82">
        <v>17.494</v>
      </c>
      <c r="I32" s="8">
        <f t="shared" si="0"/>
        <v>17.494</v>
      </c>
      <c r="J32" s="10">
        <f t="shared" si="1"/>
        <v>0</v>
      </c>
      <c r="K32" s="10">
        <f t="shared" si="2"/>
        <v>0</v>
      </c>
      <c r="L32" s="10">
        <f t="shared" si="3"/>
        <v>0</v>
      </c>
      <c r="M32" s="8">
        <f t="shared" si="4"/>
        <v>35.231999999999999</v>
      </c>
    </row>
    <row r="33" spans="1:13" ht="17.100000000000001" customHeight="1">
      <c r="A33" s="47">
        <v>31</v>
      </c>
      <c r="B33" s="6">
        <v>425</v>
      </c>
      <c r="C33" s="67" t="s">
        <v>156</v>
      </c>
      <c r="D33" s="67" t="s">
        <v>155</v>
      </c>
      <c r="E33" s="67" t="s">
        <v>35</v>
      </c>
      <c r="F33" s="67"/>
      <c r="G33" s="56">
        <v>17.664000000000001</v>
      </c>
      <c r="H33" s="82">
        <v>17.568999999999999</v>
      </c>
      <c r="I33" s="8">
        <f t="shared" si="0"/>
        <v>17.568999999999999</v>
      </c>
      <c r="J33" s="10">
        <f t="shared" si="1"/>
        <v>0</v>
      </c>
      <c r="K33" s="10">
        <f t="shared" si="2"/>
        <v>0</v>
      </c>
      <c r="L33" s="10">
        <f t="shared" si="3"/>
        <v>0</v>
      </c>
      <c r="M33" s="8">
        <f t="shared" si="4"/>
        <v>35.233000000000004</v>
      </c>
    </row>
    <row r="34" spans="1:13" ht="17.100000000000001" customHeight="1">
      <c r="A34" s="47">
        <v>32</v>
      </c>
      <c r="B34" s="6">
        <v>514</v>
      </c>
      <c r="C34" s="70" t="s">
        <v>346</v>
      </c>
      <c r="D34" s="70" t="s">
        <v>347</v>
      </c>
      <c r="E34" s="70"/>
      <c r="F34" s="70"/>
      <c r="G34" s="19">
        <v>17.722999999999999</v>
      </c>
      <c r="H34" s="20">
        <v>17.521999999999998</v>
      </c>
      <c r="I34" s="8">
        <f t="shared" si="0"/>
        <v>17.521999999999998</v>
      </c>
      <c r="J34" s="10">
        <f t="shared" si="1"/>
        <v>0</v>
      </c>
      <c r="K34" s="10">
        <f t="shared" si="2"/>
        <v>0</v>
      </c>
      <c r="L34" s="10">
        <f t="shared" si="3"/>
        <v>0</v>
      </c>
      <c r="M34" s="8">
        <f t="shared" si="4"/>
        <v>35.244999999999997</v>
      </c>
    </row>
    <row r="35" spans="1:13" ht="17.100000000000001" customHeight="1">
      <c r="A35" s="47">
        <v>33</v>
      </c>
      <c r="B35" s="6">
        <v>489</v>
      </c>
      <c r="C35" s="69" t="s">
        <v>152</v>
      </c>
      <c r="D35" s="69" t="s">
        <v>296</v>
      </c>
      <c r="E35" s="69" t="s">
        <v>35</v>
      </c>
      <c r="F35" s="69"/>
      <c r="G35" s="56">
        <v>17.911999999999999</v>
      </c>
      <c r="H35" s="82">
        <v>17.352</v>
      </c>
      <c r="I35" s="8">
        <f t="shared" si="0"/>
        <v>17.352</v>
      </c>
      <c r="J35" s="10">
        <f t="shared" si="1"/>
        <v>0</v>
      </c>
      <c r="K35" s="10">
        <f t="shared" si="2"/>
        <v>0</v>
      </c>
      <c r="L35" s="10">
        <f t="shared" si="3"/>
        <v>0</v>
      </c>
      <c r="M35" s="8">
        <f t="shared" si="4"/>
        <v>35.263999999999996</v>
      </c>
    </row>
    <row r="36" spans="1:13" ht="17.100000000000001" customHeight="1">
      <c r="A36" s="47">
        <v>34</v>
      </c>
      <c r="B36" s="6">
        <v>610</v>
      </c>
      <c r="C36" s="70" t="s">
        <v>126</v>
      </c>
      <c r="D36" s="70" t="s">
        <v>1220</v>
      </c>
      <c r="E36" s="70" t="s">
        <v>35</v>
      </c>
      <c r="F36" s="70"/>
      <c r="G36" s="19">
        <v>17.672000000000001</v>
      </c>
      <c r="H36" s="20">
        <v>17.613</v>
      </c>
      <c r="I36" s="8">
        <f t="shared" si="0"/>
        <v>17.613</v>
      </c>
      <c r="J36" s="10">
        <f t="shared" si="1"/>
        <v>0</v>
      </c>
      <c r="K36" s="10">
        <f t="shared" si="2"/>
        <v>0</v>
      </c>
      <c r="L36" s="10">
        <f t="shared" si="3"/>
        <v>0</v>
      </c>
      <c r="M36" s="8">
        <f t="shared" si="4"/>
        <v>35.284999999999997</v>
      </c>
    </row>
    <row r="37" spans="1:13" ht="17.100000000000001" customHeight="1">
      <c r="A37" s="47">
        <v>35</v>
      </c>
      <c r="B37" s="6">
        <v>571</v>
      </c>
      <c r="C37" s="70" t="s">
        <v>50</v>
      </c>
      <c r="D37" s="70" t="s">
        <v>451</v>
      </c>
      <c r="E37" s="70" t="s">
        <v>35</v>
      </c>
      <c r="F37" s="70"/>
      <c r="G37" s="19">
        <v>17.564</v>
      </c>
      <c r="H37" s="20">
        <v>17.754000000000001</v>
      </c>
      <c r="I37" s="8">
        <f t="shared" si="0"/>
        <v>0</v>
      </c>
      <c r="J37" s="10">
        <f t="shared" si="1"/>
        <v>17.754000000000001</v>
      </c>
      <c r="K37" s="10">
        <f t="shared" si="2"/>
        <v>0</v>
      </c>
      <c r="L37" s="10">
        <f t="shared" si="3"/>
        <v>0</v>
      </c>
      <c r="M37" s="8">
        <f t="shared" si="4"/>
        <v>35.317999999999998</v>
      </c>
    </row>
    <row r="38" spans="1:13" ht="17.100000000000001" customHeight="1">
      <c r="A38" s="47">
        <v>36</v>
      </c>
      <c r="B38" s="6">
        <v>307</v>
      </c>
      <c r="C38" s="63" t="s">
        <v>1088</v>
      </c>
      <c r="D38" s="63" t="s">
        <v>1087</v>
      </c>
      <c r="E38" s="63" t="s">
        <v>35</v>
      </c>
      <c r="F38" s="43"/>
      <c r="G38" s="8">
        <v>17.673999999999999</v>
      </c>
      <c r="H38" s="81">
        <v>17.66</v>
      </c>
      <c r="I38" s="8">
        <f t="shared" si="0"/>
        <v>17.66</v>
      </c>
      <c r="J38" s="10">
        <f t="shared" si="1"/>
        <v>0</v>
      </c>
      <c r="K38" s="10">
        <f t="shared" si="2"/>
        <v>0</v>
      </c>
      <c r="L38" s="10">
        <f t="shared" si="3"/>
        <v>0</v>
      </c>
      <c r="M38" s="8">
        <f t="shared" si="4"/>
        <v>35.334000000000003</v>
      </c>
    </row>
    <row r="39" spans="1:13" ht="17.100000000000001" customHeight="1">
      <c r="A39" s="47">
        <v>37</v>
      </c>
      <c r="B39" s="6">
        <v>483</v>
      </c>
      <c r="C39" s="68" t="s">
        <v>50</v>
      </c>
      <c r="D39" s="68" t="s">
        <v>288</v>
      </c>
      <c r="E39" s="68" t="s">
        <v>35</v>
      </c>
      <c r="F39" s="68"/>
      <c r="G39" s="56">
        <v>17.696000000000002</v>
      </c>
      <c r="H39" s="82">
        <v>17.649000000000001</v>
      </c>
      <c r="I39" s="8">
        <f t="shared" si="0"/>
        <v>17.649000000000001</v>
      </c>
      <c r="J39" s="10">
        <f t="shared" si="1"/>
        <v>0</v>
      </c>
      <c r="K39" s="10">
        <f t="shared" si="2"/>
        <v>0</v>
      </c>
      <c r="L39" s="10">
        <f t="shared" si="3"/>
        <v>0</v>
      </c>
      <c r="M39" s="8">
        <f t="shared" si="4"/>
        <v>35.344999999999999</v>
      </c>
    </row>
    <row r="40" spans="1:13" ht="17.100000000000001" customHeight="1">
      <c r="A40" s="47">
        <v>38</v>
      </c>
      <c r="B40" s="6">
        <v>332</v>
      </c>
      <c r="C40" s="63" t="s">
        <v>189</v>
      </c>
      <c r="D40" s="63" t="s">
        <v>917</v>
      </c>
      <c r="E40" s="43"/>
      <c r="F40" s="43"/>
      <c r="G40" s="8">
        <v>17.681000000000001</v>
      </c>
      <c r="H40" s="81">
        <v>17.672000000000001</v>
      </c>
      <c r="I40" s="8">
        <f t="shared" si="0"/>
        <v>17.672000000000001</v>
      </c>
      <c r="J40" s="10">
        <f t="shared" si="1"/>
        <v>0</v>
      </c>
      <c r="K40" s="10">
        <f t="shared" si="2"/>
        <v>0</v>
      </c>
      <c r="L40" s="10">
        <f t="shared" si="3"/>
        <v>0</v>
      </c>
      <c r="M40" s="8">
        <f t="shared" si="4"/>
        <v>35.353000000000002</v>
      </c>
    </row>
    <row r="41" spans="1:13" ht="17.100000000000001" customHeight="1">
      <c r="A41" s="47">
        <v>39</v>
      </c>
      <c r="B41" s="6">
        <v>476</v>
      </c>
      <c r="C41" s="67" t="s">
        <v>278</v>
      </c>
      <c r="D41" s="67" t="s">
        <v>279</v>
      </c>
      <c r="E41" s="67" t="s">
        <v>35</v>
      </c>
      <c r="F41" s="67"/>
      <c r="G41" s="56">
        <v>17.571000000000002</v>
      </c>
      <c r="H41" s="82">
        <v>17.782</v>
      </c>
      <c r="I41" s="8">
        <f t="shared" si="0"/>
        <v>0</v>
      </c>
      <c r="J41" s="10">
        <f t="shared" si="1"/>
        <v>17.782</v>
      </c>
      <c r="K41" s="10">
        <f t="shared" si="2"/>
        <v>0</v>
      </c>
      <c r="L41" s="10">
        <f t="shared" si="3"/>
        <v>0</v>
      </c>
      <c r="M41" s="8">
        <f t="shared" si="4"/>
        <v>35.353000000000002</v>
      </c>
    </row>
    <row r="42" spans="1:13" ht="17.100000000000001" customHeight="1">
      <c r="A42" s="47">
        <v>40</v>
      </c>
      <c r="B42" s="6">
        <v>468</v>
      </c>
      <c r="C42" s="67" t="s">
        <v>262</v>
      </c>
      <c r="D42" s="67" t="s">
        <v>263</v>
      </c>
      <c r="E42" s="67" t="s">
        <v>35</v>
      </c>
      <c r="F42" s="67"/>
      <c r="G42" s="56">
        <v>17.574999999999999</v>
      </c>
      <c r="H42" s="82">
        <v>17.79</v>
      </c>
      <c r="I42" s="8">
        <f t="shared" si="0"/>
        <v>0</v>
      </c>
      <c r="J42" s="10">
        <f t="shared" si="1"/>
        <v>17.79</v>
      </c>
      <c r="K42" s="10">
        <f t="shared" si="2"/>
        <v>0</v>
      </c>
      <c r="L42" s="10">
        <f t="shared" si="3"/>
        <v>0</v>
      </c>
      <c r="M42" s="8">
        <f t="shared" si="4"/>
        <v>35.364999999999995</v>
      </c>
    </row>
    <row r="43" spans="1:13" ht="17.100000000000001" customHeight="1">
      <c r="A43" s="47">
        <v>41</v>
      </c>
      <c r="B43" s="6">
        <v>385</v>
      </c>
      <c r="C43" s="67" t="s">
        <v>56</v>
      </c>
      <c r="D43" s="67" t="s">
        <v>57</v>
      </c>
      <c r="E43" s="67" t="s">
        <v>35</v>
      </c>
      <c r="F43" s="67"/>
      <c r="G43" s="56">
        <v>17.702000000000002</v>
      </c>
      <c r="H43" s="82">
        <v>17.696999999999999</v>
      </c>
      <c r="I43" s="8">
        <f t="shared" si="0"/>
        <v>17.696999999999999</v>
      </c>
      <c r="J43" s="10">
        <f t="shared" si="1"/>
        <v>0</v>
      </c>
      <c r="K43" s="10">
        <f t="shared" si="2"/>
        <v>0</v>
      </c>
      <c r="L43" s="10">
        <f t="shared" si="3"/>
        <v>0</v>
      </c>
      <c r="M43" s="8">
        <f t="shared" si="4"/>
        <v>35.399000000000001</v>
      </c>
    </row>
    <row r="44" spans="1:13" ht="17.100000000000001" customHeight="1">
      <c r="A44" s="47">
        <v>42</v>
      </c>
      <c r="B44" s="6">
        <v>595</v>
      </c>
      <c r="C44" s="70" t="s">
        <v>50</v>
      </c>
      <c r="D44" s="70" t="s">
        <v>1194</v>
      </c>
      <c r="E44" s="70" t="s">
        <v>35</v>
      </c>
      <c r="F44" s="70"/>
      <c r="G44" s="19">
        <v>17.891999999999999</v>
      </c>
      <c r="H44" s="20">
        <v>17.510000000000002</v>
      </c>
      <c r="I44" s="8">
        <f t="shared" si="0"/>
        <v>17.510000000000002</v>
      </c>
      <c r="J44" s="10">
        <f t="shared" si="1"/>
        <v>0</v>
      </c>
      <c r="K44" s="10">
        <f t="shared" si="2"/>
        <v>0</v>
      </c>
      <c r="L44" s="10">
        <f t="shared" si="3"/>
        <v>0</v>
      </c>
      <c r="M44" s="8">
        <f t="shared" si="4"/>
        <v>35.402000000000001</v>
      </c>
    </row>
    <row r="45" spans="1:13" ht="17.100000000000001" customHeight="1">
      <c r="A45" s="47">
        <v>43</v>
      </c>
      <c r="B45" s="6">
        <v>103</v>
      </c>
      <c r="C45" s="63" t="s">
        <v>750</v>
      </c>
      <c r="D45" s="63" t="s">
        <v>749</v>
      </c>
      <c r="E45" s="43"/>
      <c r="F45" s="43"/>
      <c r="G45" s="8">
        <v>17.852</v>
      </c>
      <c r="H45" s="81">
        <v>17.553000000000001</v>
      </c>
      <c r="I45" s="8">
        <f t="shared" si="0"/>
        <v>17.553000000000001</v>
      </c>
      <c r="J45" s="10">
        <f t="shared" si="1"/>
        <v>0</v>
      </c>
      <c r="K45" s="10">
        <f t="shared" si="2"/>
        <v>0</v>
      </c>
      <c r="L45" s="10">
        <f t="shared" si="3"/>
        <v>0</v>
      </c>
      <c r="M45" s="8">
        <f t="shared" si="4"/>
        <v>35.405000000000001</v>
      </c>
    </row>
    <row r="46" spans="1:13" ht="17.100000000000001" customHeight="1">
      <c r="A46" s="47">
        <v>44</v>
      </c>
      <c r="B46" s="6">
        <v>565</v>
      </c>
      <c r="C46" s="70" t="s">
        <v>156</v>
      </c>
      <c r="D46" s="70" t="s">
        <v>438</v>
      </c>
      <c r="E46" s="70" t="s">
        <v>35</v>
      </c>
      <c r="F46" s="70"/>
      <c r="G46" s="19">
        <v>17.733000000000001</v>
      </c>
      <c r="H46" s="20">
        <v>17.675000000000001</v>
      </c>
      <c r="I46" s="8">
        <f t="shared" si="0"/>
        <v>17.675000000000001</v>
      </c>
      <c r="J46" s="10">
        <f t="shared" si="1"/>
        <v>0</v>
      </c>
      <c r="K46" s="10">
        <f t="shared" si="2"/>
        <v>0</v>
      </c>
      <c r="L46" s="10">
        <f t="shared" si="3"/>
        <v>0</v>
      </c>
      <c r="M46" s="8">
        <f t="shared" si="4"/>
        <v>35.408000000000001</v>
      </c>
    </row>
    <row r="47" spans="1:13" ht="17.100000000000001" customHeight="1">
      <c r="A47" s="47">
        <v>45</v>
      </c>
      <c r="B47" s="6">
        <v>410</v>
      </c>
      <c r="C47" s="67" t="s">
        <v>126</v>
      </c>
      <c r="D47" s="67" t="s">
        <v>127</v>
      </c>
      <c r="E47" s="67" t="s">
        <v>35</v>
      </c>
      <c r="F47" s="67"/>
      <c r="G47" s="56">
        <v>17.716999999999999</v>
      </c>
      <c r="H47" s="82">
        <v>17.696000000000002</v>
      </c>
      <c r="I47" s="8">
        <f t="shared" si="0"/>
        <v>17.696000000000002</v>
      </c>
      <c r="J47" s="10">
        <f t="shared" si="1"/>
        <v>0</v>
      </c>
      <c r="K47" s="10">
        <f t="shared" si="2"/>
        <v>0</v>
      </c>
      <c r="L47" s="10">
        <f t="shared" si="3"/>
        <v>0</v>
      </c>
      <c r="M47" s="8">
        <f t="shared" si="4"/>
        <v>35.412999999999997</v>
      </c>
    </row>
    <row r="48" spans="1:13" ht="17.100000000000001" customHeight="1">
      <c r="A48" s="47">
        <v>46</v>
      </c>
      <c r="B48" s="6">
        <v>47</v>
      </c>
      <c r="C48" s="63" t="s">
        <v>1104</v>
      </c>
      <c r="D48" s="63" t="s">
        <v>1103</v>
      </c>
      <c r="E48" s="63" t="s">
        <v>35</v>
      </c>
      <c r="F48" s="43"/>
      <c r="G48" s="19">
        <v>17.780999999999999</v>
      </c>
      <c r="H48" s="20">
        <v>17.64</v>
      </c>
      <c r="I48" s="8">
        <f t="shared" si="0"/>
        <v>17.64</v>
      </c>
      <c r="J48" s="10">
        <f t="shared" si="1"/>
        <v>0</v>
      </c>
      <c r="K48" s="10">
        <f t="shared" si="2"/>
        <v>0</v>
      </c>
      <c r="L48" s="10">
        <f t="shared" si="3"/>
        <v>0</v>
      </c>
      <c r="M48" s="8">
        <f t="shared" si="4"/>
        <v>35.420999999999999</v>
      </c>
    </row>
    <row r="49" spans="1:13" ht="17.100000000000001" customHeight="1">
      <c r="A49" s="47">
        <v>47</v>
      </c>
      <c r="B49" s="6">
        <v>488</v>
      </c>
      <c r="C49" s="69" t="s">
        <v>126</v>
      </c>
      <c r="D49" s="69" t="s">
        <v>295</v>
      </c>
      <c r="E49" s="69" t="s">
        <v>35</v>
      </c>
      <c r="F49" s="69"/>
      <c r="G49" s="56">
        <v>17.687000000000001</v>
      </c>
      <c r="H49" s="82">
        <v>17.759</v>
      </c>
      <c r="I49" s="8">
        <f t="shared" si="0"/>
        <v>0</v>
      </c>
      <c r="J49" s="10">
        <f t="shared" si="1"/>
        <v>17.759</v>
      </c>
      <c r="K49" s="10">
        <f t="shared" si="2"/>
        <v>0</v>
      </c>
      <c r="L49" s="10">
        <f t="shared" si="3"/>
        <v>0</v>
      </c>
      <c r="M49" s="8">
        <f t="shared" si="4"/>
        <v>35.445999999999998</v>
      </c>
    </row>
    <row r="50" spans="1:13" ht="17.100000000000001" customHeight="1">
      <c r="A50" s="47">
        <v>48</v>
      </c>
      <c r="B50" s="6">
        <v>312</v>
      </c>
      <c r="C50" s="63" t="s">
        <v>157</v>
      </c>
      <c r="D50" s="63" t="s">
        <v>1155</v>
      </c>
      <c r="E50" s="63" t="s">
        <v>35</v>
      </c>
      <c r="F50" s="43"/>
      <c r="G50" s="8">
        <v>17.556999999999999</v>
      </c>
      <c r="H50" s="81">
        <v>17.893999999999998</v>
      </c>
      <c r="I50" s="8">
        <f t="shared" si="0"/>
        <v>0</v>
      </c>
      <c r="J50" s="10">
        <f t="shared" si="1"/>
        <v>17.893999999999998</v>
      </c>
      <c r="K50" s="10">
        <f t="shared" si="2"/>
        <v>0</v>
      </c>
      <c r="L50" s="10">
        <f t="shared" si="3"/>
        <v>0</v>
      </c>
      <c r="M50" s="8">
        <f t="shared" si="4"/>
        <v>35.450999999999993</v>
      </c>
    </row>
    <row r="51" spans="1:13" ht="17.100000000000001" customHeight="1">
      <c r="A51" s="47">
        <v>49</v>
      </c>
      <c r="B51" s="6">
        <v>549</v>
      </c>
      <c r="C51" s="70" t="s">
        <v>114</v>
      </c>
      <c r="D51" s="70" t="s">
        <v>412</v>
      </c>
      <c r="E51" s="70"/>
      <c r="F51" s="70"/>
      <c r="G51" s="19">
        <v>17.771999999999998</v>
      </c>
      <c r="H51" s="20">
        <v>17.683</v>
      </c>
      <c r="I51" s="8">
        <f t="shared" si="0"/>
        <v>17.683</v>
      </c>
      <c r="J51" s="10">
        <f t="shared" si="1"/>
        <v>0</v>
      </c>
      <c r="K51" s="10">
        <f t="shared" si="2"/>
        <v>0</v>
      </c>
      <c r="L51" s="10">
        <f t="shared" si="3"/>
        <v>0</v>
      </c>
      <c r="M51" s="8">
        <f t="shared" si="4"/>
        <v>35.454999999999998</v>
      </c>
    </row>
    <row r="52" spans="1:13" ht="17.100000000000001" customHeight="1">
      <c r="A52" s="47">
        <v>50</v>
      </c>
      <c r="B52" s="6">
        <v>525</v>
      </c>
      <c r="C52" s="70" t="s">
        <v>371</v>
      </c>
      <c r="D52" s="70" t="s">
        <v>372</v>
      </c>
      <c r="E52" s="70"/>
      <c r="F52" s="70"/>
      <c r="G52" s="19">
        <v>17.666</v>
      </c>
      <c r="H52" s="20">
        <v>17.792000000000002</v>
      </c>
      <c r="I52" s="8">
        <f t="shared" si="0"/>
        <v>0</v>
      </c>
      <c r="J52" s="10">
        <f t="shared" si="1"/>
        <v>17.792000000000002</v>
      </c>
      <c r="K52" s="10">
        <f t="shared" si="2"/>
        <v>0</v>
      </c>
      <c r="L52" s="10">
        <f t="shared" si="3"/>
        <v>0</v>
      </c>
      <c r="M52" s="8">
        <f t="shared" si="4"/>
        <v>35.457999999999998</v>
      </c>
    </row>
    <row r="53" spans="1:13" ht="17.100000000000001" customHeight="1">
      <c r="A53" s="47">
        <v>51</v>
      </c>
      <c r="B53" s="6">
        <v>561</v>
      </c>
      <c r="C53" s="70" t="s">
        <v>281</v>
      </c>
      <c r="D53" s="70" t="s">
        <v>433</v>
      </c>
      <c r="E53" s="70" t="s">
        <v>35</v>
      </c>
      <c r="F53" s="70"/>
      <c r="G53" s="19">
        <v>17.93</v>
      </c>
      <c r="H53" s="20">
        <v>17.548999999999999</v>
      </c>
      <c r="I53" s="8">
        <f t="shared" si="0"/>
        <v>17.548999999999999</v>
      </c>
      <c r="J53" s="10">
        <f t="shared" si="1"/>
        <v>0</v>
      </c>
      <c r="K53" s="10">
        <f t="shared" si="2"/>
        <v>0</v>
      </c>
      <c r="L53" s="10">
        <f t="shared" si="3"/>
        <v>0</v>
      </c>
      <c r="M53" s="8">
        <f t="shared" si="4"/>
        <v>35.478999999999999</v>
      </c>
    </row>
    <row r="54" spans="1:13" ht="17.100000000000001" customHeight="1">
      <c r="A54" s="47">
        <v>52</v>
      </c>
      <c r="B54" s="6">
        <v>391</v>
      </c>
      <c r="C54" s="67" t="s">
        <v>72</v>
      </c>
      <c r="D54" s="67" t="s">
        <v>73</v>
      </c>
      <c r="E54" s="67" t="s">
        <v>35</v>
      </c>
      <c r="F54" s="67"/>
      <c r="G54" s="56">
        <v>17.815000000000001</v>
      </c>
      <c r="H54" s="82">
        <v>17.664999999999999</v>
      </c>
      <c r="I54" s="8">
        <f t="shared" si="0"/>
        <v>17.664999999999999</v>
      </c>
      <c r="J54" s="10">
        <f t="shared" si="1"/>
        <v>0</v>
      </c>
      <c r="K54" s="10">
        <f t="shared" si="2"/>
        <v>0</v>
      </c>
      <c r="L54" s="10">
        <f t="shared" si="3"/>
        <v>0</v>
      </c>
      <c r="M54" s="8">
        <f t="shared" si="4"/>
        <v>35.480000000000004</v>
      </c>
    </row>
    <row r="55" spans="1:13" ht="17.100000000000001" customHeight="1">
      <c r="A55" s="47">
        <v>53</v>
      </c>
      <c r="B55" s="6">
        <v>305</v>
      </c>
      <c r="C55" s="63" t="s">
        <v>1154</v>
      </c>
      <c r="D55" s="63" t="s">
        <v>1153</v>
      </c>
      <c r="E55" s="63" t="s">
        <v>35</v>
      </c>
      <c r="F55" s="43"/>
      <c r="G55" s="8">
        <v>17.756</v>
      </c>
      <c r="H55" s="81">
        <v>17.728999999999999</v>
      </c>
      <c r="I55" s="8">
        <f t="shared" si="0"/>
        <v>0</v>
      </c>
      <c r="J55" s="10">
        <f t="shared" si="1"/>
        <v>17.728999999999999</v>
      </c>
      <c r="K55" s="10">
        <f t="shared" si="2"/>
        <v>0</v>
      </c>
      <c r="L55" s="10">
        <f t="shared" si="3"/>
        <v>0</v>
      </c>
      <c r="M55" s="8">
        <f t="shared" si="4"/>
        <v>35.484999999999999</v>
      </c>
    </row>
    <row r="56" spans="1:13" ht="17.100000000000001" customHeight="1">
      <c r="A56" s="47">
        <v>54</v>
      </c>
      <c r="B56" s="6">
        <v>482</v>
      </c>
      <c r="C56" s="67" t="s">
        <v>39</v>
      </c>
      <c r="D56" s="67" t="s">
        <v>287</v>
      </c>
      <c r="E56" s="67" t="s">
        <v>35</v>
      </c>
      <c r="F56" s="67"/>
      <c r="G56" s="56">
        <v>17.812000000000001</v>
      </c>
      <c r="H56" s="82">
        <v>17.683</v>
      </c>
      <c r="I56" s="8">
        <f t="shared" si="0"/>
        <v>17.683</v>
      </c>
      <c r="J56" s="10">
        <f t="shared" si="1"/>
        <v>0</v>
      </c>
      <c r="K56" s="10">
        <f t="shared" si="2"/>
        <v>0</v>
      </c>
      <c r="L56" s="10">
        <f t="shared" si="3"/>
        <v>0</v>
      </c>
      <c r="M56" s="8">
        <f t="shared" si="4"/>
        <v>35.495000000000005</v>
      </c>
    </row>
    <row r="57" spans="1:13" ht="17.100000000000001" customHeight="1">
      <c r="A57" s="47">
        <v>55</v>
      </c>
      <c r="B57" s="6">
        <v>109</v>
      </c>
      <c r="C57" s="63" t="s">
        <v>886</v>
      </c>
      <c r="D57" s="63" t="s">
        <v>885</v>
      </c>
      <c r="E57" s="43"/>
      <c r="F57" s="43"/>
      <c r="G57" s="19">
        <v>17.875</v>
      </c>
      <c r="H57" s="20">
        <v>17.63</v>
      </c>
      <c r="I57" s="8">
        <f t="shared" si="0"/>
        <v>17.63</v>
      </c>
      <c r="J57" s="10">
        <f t="shared" si="1"/>
        <v>0</v>
      </c>
      <c r="K57" s="10">
        <f t="shared" si="2"/>
        <v>0</v>
      </c>
      <c r="L57" s="10">
        <f t="shared" si="3"/>
        <v>0</v>
      </c>
      <c r="M57" s="8">
        <f t="shared" si="4"/>
        <v>35.504999999999995</v>
      </c>
    </row>
    <row r="58" spans="1:13" ht="17.100000000000001" customHeight="1">
      <c r="A58" s="47">
        <v>56</v>
      </c>
      <c r="B58" s="6">
        <v>553</v>
      </c>
      <c r="C58" s="70" t="s">
        <v>299</v>
      </c>
      <c r="D58" s="70" t="s">
        <v>420</v>
      </c>
      <c r="E58" s="70"/>
      <c r="F58" s="70"/>
      <c r="G58" s="19">
        <v>17.821000000000002</v>
      </c>
      <c r="H58" s="20">
        <v>17.684999999999999</v>
      </c>
      <c r="I58" s="8">
        <f t="shared" si="0"/>
        <v>17.684999999999999</v>
      </c>
      <c r="J58" s="10">
        <f t="shared" si="1"/>
        <v>0</v>
      </c>
      <c r="K58" s="10">
        <f t="shared" si="2"/>
        <v>0</v>
      </c>
      <c r="L58" s="10">
        <f t="shared" si="3"/>
        <v>0</v>
      </c>
      <c r="M58" s="8">
        <f t="shared" si="4"/>
        <v>35.506</v>
      </c>
    </row>
    <row r="59" spans="1:13" ht="17.100000000000001" customHeight="1">
      <c r="A59" s="47">
        <v>57</v>
      </c>
      <c r="B59" s="6">
        <v>14</v>
      </c>
      <c r="C59" s="63" t="s">
        <v>953</v>
      </c>
      <c r="D59" s="63" t="s">
        <v>954</v>
      </c>
      <c r="E59" s="63" t="s">
        <v>35</v>
      </c>
      <c r="F59" s="43"/>
      <c r="G59" s="19">
        <v>17.812999999999999</v>
      </c>
      <c r="H59" s="20">
        <v>17.693000000000001</v>
      </c>
      <c r="I59" s="8">
        <f t="shared" si="0"/>
        <v>17.693000000000001</v>
      </c>
      <c r="J59" s="10">
        <f t="shared" si="1"/>
        <v>0</v>
      </c>
      <c r="K59" s="10">
        <f t="shared" si="2"/>
        <v>0</v>
      </c>
      <c r="L59" s="10">
        <f t="shared" si="3"/>
        <v>0</v>
      </c>
      <c r="M59" s="8">
        <f t="shared" si="4"/>
        <v>35.506</v>
      </c>
    </row>
    <row r="60" spans="1:13" ht="17.100000000000001" customHeight="1">
      <c r="A60" s="47">
        <v>58</v>
      </c>
      <c r="B60" s="6">
        <v>55</v>
      </c>
      <c r="C60" s="63" t="s">
        <v>439</v>
      </c>
      <c r="D60" s="63" t="s">
        <v>735</v>
      </c>
      <c r="E60" s="63" t="s">
        <v>35</v>
      </c>
      <c r="F60" s="43"/>
      <c r="G60" s="8">
        <v>17.847999999999999</v>
      </c>
      <c r="H60" s="81">
        <v>17.693999999999999</v>
      </c>
      <c r="I60" s="8">
        <f t="shared" si="0"/>
        <v>17.693999999999999</v>
      </c>
      <c r="J60" s="10">
        <f t="shared" si="1"/>
        <v>0</v>
      </c>
      <c r="K60" s="10">
        <f t="shared" si="2"/>
        <v>0</v>
      </c>
      <c r="L60" s="10">
        <f t="shared" si="3"/>
        <v>0</v>
      </c>
      <c r="M60" s="8">
        <f t="shared" si="4"/>
        <v>35.542000000000002</v>
      </c>
    </row>
    <row r="61" spans="1:13" ht="17.100000000000001" customHeight="1">
      <c r="A61" s="47">
        <v>59</v>
      </c>
      <c r="B61" s="6">
        <v>599</v>
      </c>
      <c r="C61" s="70" t="s">
        <v>1201</v>
      </c>
      <c r="D61" s="70" t="s">
        <v>1202</v>
      </c>
      <c r="E61" s="70" t="s">
        <v>35</v>
      </c>
      <c r="F61" s="70"/>
      <c r="G61" s="19">
        <v>17.529</v>
      </c>
      <c r="H61" s="20">
        <v>18.021999999999998</v>
      </c>
      <c r="I61" s="8">
        <f t="shared" si="0"/>
        <v>0</v>
      </c>
      <c r="J61" s="10">
        <f t="shared" si="1"/>
        <v>18.021999999999998</v>
      </c>
      <c r="K61" s="10">
        <f t="shared" si="2"/>
        <v>0</v>
      </c>
      <c r="L61" s="10">
        <f t="shared" si="3"/>
        <v>0</v>
      </c>
      <c r="M61" s="8">
        <f t="shared" si="4"/>
        <v>35.551000000000002</v>
      </c>
    </row>
    <row r="62" spans="1:13" ht="17.100000000000001" customHeight="1">
      <c r="A62" s="47">
        <v>60</v>
      </c>
      <c r="B62" s="6">
        <v>460</v>
      </c>
      <c r="C62" s="67" t="s">
        <v>237</v>
      </c>
      <c r="D62" s="67" t="s">
        <v>238</v>
      </c>
      <c r="E62" s="67" t="s">
        <v>35</v>
      </c>
      <c r="F62" s="67"/>
      <c r="G62" s="56">
        <v>18.006</v>
      </c>
      <c r="H62" s="82">
        <v>17.556000000000001</v>
      </c>
      <c r="I62" s="8">
        <f t="shared" si="0"/>
        <v>17.556000000000001</v>
      </c>
      <c r="J62" s="10">
        <f t="shared" si="1"/>
        <v>0</v>
      </c>
      <c r="K62" s="10">
        <f t="shared" si="2"/>
        <v>0</v>
      </c>
      <c r="L62" s="10">
        <f t="shared" si="3"/>
        <v>0</v>
      </c>
      <c r="M62" s="8">
        <f t="shared" si="4"/>
        <v>35.561999999999998</v>
      </c>
    </row>
    <row r="63" spans="1:13" ht="17.100000000000001" customHeight="1">
      <c r="A63" s="47">
        <v>61</v>
      </c>
      <c r="B63" s="6">
        <v>580</v>
      </c>
      <c r="C63" s="70" t="s">
        <v>108</v>
      </c>
      <c r="D63" s="70" t="s">
        <v>1170</v>
      </c>
      <c r="E63" s="70" t="s">
        <v>35</v>
      </c>
      <c r="F63" s="70"/>
      <c r="G63" s="19">
        <v>17.824999999999999</v>
      </c>
      <c r="H63" s="20">
        <v>17.738</v>
      </c>
      <c r="I63" s="8">
        <f t="shared" si="0"/>
        <v>0</v>
      </c>
      <c r="J63" s="10">
        <f t="shared" si="1"/>
        <v>17.738</v>
      </c>
      <c r="K63" s="10">
        <f t="shared" si="2"/>
        <v>0</v>
      </c>
      <c r="L63" s="10">
        <f t="shared" si="3"/>
        <v>0</v>
      </c>
      <c r="M63" s="8">
        <f t="shared" si="4"/>
        <v>35.563000000000002</v>
      </c>
    </row>
    <row r="64" spans="1:13" ht="17.100000000000001" customHeight="1">
      <c r="A64" s="47">
        <v>62</v>
      </c>
      <c r="B64" s="6">
        <v>167</v>
      </c>
      <c r="C64" s="63" t="s">
        <v>66</v>
      </c>
      <c r="D64" s="63" t="s">
        <v>891</v>
      </c>
      <c r="E64" s="43"/>
      <c r="F64" s="43"/>
      <c r="G64" s="8">
        <v>17.718</v>
      </c>
      <c r="H64" s="81">
        <v>17.867999999999999</v>
      </c>
      <c r="I64" s="8">
        <f t="shared" si="0"/>
        <v>0</v>
      </c>
      <c r="J64" s="10">
        <f t="shared" si="1"/>
        <v>17.867999999999999</v>
      </c>
      <c r="K64" s="10">
        <f t="shared" si="2"/>
        <v>0</v>
      </c>
      <c r="L64" s="10">
        <f t="shared" si="3"/>
        <v>0</v>
      </c>
      <c r="M64" s="8">
        <f t="shared" si="4"/>
        <v>35.585999999999999</v>
      </c>
    </row>
    <row r="65" spans="1:13" ht="17.100000000000001" customHeight="1">
      <c r="A65" s="47">
        <v>63</v>
      </c>
      <c r="B65" s="6">
        <v>371</v>
      </c>
      <c r="C65" s="66" t="s">
        <v>499</v>
      </c>
      <c r="D65" s="66" t="s">
        <v>502</v>
      </c>
      <c r="E65" s="66"/>
      <c r="F65" s="66"/>
      <c r="G65" s="8">
        <v>17.783000000000001</v>
      </c>
      <c r="H65" s="81">
        <v>17.808</v>
      </c>
      <c r="I65" s="8">
        <f t="shared" si="0"/>
        <v>0</v>
      </c>
      <c r="J65" s="10">
        <f t="shared" si="1"/>
        <v>17.808</v>
      </c>
      <c r="K65" s="10">
        <f t="shared" si="2"/>
        <v>0</v>
      </c>
      <c r="L65" s="10">
        <f t="shared" si="3"/>
        <v>0</v>
      </c>
      <c r="M65" s="8">
        <f t="shared" si="4"/>
        <v>35.591000000000001</v>
      </c>
    </row>
    <row r="66" spans="1:13" ht="17.100000000000001" customHeight="1">
      <c r="A66" s="47">
        <v>64</v>
      </c>
      <c r="B66" s="6">
        <v>593</v>
      </c>
      <c r="C66" s="70" t="s">
        <v>1190</v>
      </c>
      <c r="D66" s="70" t="s">
        <v>1191</v>
      </c>
      <c r="E66" s="70" t="s">
        <v>35</v>
      </c>
      <c r="F66" s="70"/>
      <c r="G66" s="19">
        <v>18.239000000000001</v>
      </c>
      <c r="H66" s="20">
        <v>17.367999999999999</v>
      </c>
      <c r="I66" s="8">
        <f t="shared" si="0"/>
        <v>17.367999999999999</v>
      </c>
      <c r="J66" s="10">
        <f t="shared" si="1"/>
        <v>0</v>
      </c>
      <c r="K66" s="10">
        <f t="shared" si="2"/>
        <v>0</v>
      </c>
      <c r="L66" s="10">
        <f t="shared" si="3"/>
        <v>0</v>
      </c>
      <c r="M66" s="8">
        <f t="shared" si="4"/>
        <v>35.606999999999999</v>
      </c>
    </row>
    <row r="67" spans="1:13" ht="17.100000000000001" customHeight="1">
      <c r="A67" s="47">
        <v>65</v>
      </c>
      <c r="B67" s="6">
        <v>428</v>
      </c>
      <c r="C67" s="67" t="s">
        <v>163</v>
      </c>
      <c r="D67" s="67" t="s">
        <v>164</v>
      </c>
      <c r="E67" s="67" t="s">
        <v>35</v>
      </c>
      <c r="F67" s="67"/>
      <c r="G67" s="56">
        <v>17.864999999999998</v>
      </c>
      <c r="H67" s="82">
        <v>17.745000000000001</v>
      </c>
      <c r="I67" s="8">
        <f t="shared" ref="I67:I130" si="5">IF($H67&lt;J$1,$H67,0)</f>
        <v>0</v>
      </c>
      <c r="J67" s="10">
        <f t="shared" ref="J67:J130" si="6">IF(I67=0,IF($H67&lt;K$1,$H67,0),0)</f>
        <v>17.745000000000001</v>
      </c>
      <c r="K67" s="10">
        <f t="shared" ref="K67:K130" si="7">IF(I67=0,IF(J67=0,IF($H67&lt;L$1,$H67,0),0),0)</f>
        <v>0</v>
      </c>
      <c r="L67" s="10">
        <f t="shared" ref="L67:L130" si="8">IF(H67&gt;L$1,H67,0)</f>
        <v>0</v>
      </c>
      <c r="M67" s="8">
        <f t="shared" ref="M67:M130" si="9">SUM(G67+H67)</f>
        <v>35.61</v>
      </c>
    </row>
    <row r="68" spans="1:13" ht="17.100000000000001" customHeight="1">
      <c r="A68" s="47">
        <v>66</v>
      </c>
      <c r="B68" s="6">
        <v>56</v>
      </c>
      <c r="C68" s="63" t="s">
        <v>788</v>
      </c>
      <c r="D68" s="63" t="s">
        <v>789</v>
      </c>
      <c r="E68" s="43"/>
      <c r="F68" s="43"/>
      <c r="G68" s="19">
        <v>17.856000000000002</v>
      </c>
      <c r="H68" s="20">
        <v>17.773</v>
      </c>
      <c r="I68" s="8">
        <f t="shared" si="5"/>
        <v>0</v>
      </c>
      <c r="J68" s="10">
        <f t="shared" si="6"/>
        <v>17.773</v>
      </c>
      <c r="K68" s="10">
        <f t="shared" si="7"/>
        <v>0</v>
      </c>
      <c r="L68" s="10">
        <f t="shared" si="8"/>
        <v>0</v>
      </c>
      <c r="M68" s="8">
        <f t="shared" si="9"/>
        <v>35.629000000000005</v>
      </c>
    </row>
    <row r="69" spans="1:13" ht="17.100000000000001" customHeight="1">
      <c r="A69" s="47">
        <v>67</v>
      </c>
      <c r="B69" s="6">
        <v>356</v>
      </c>
      <c r="C69" s="66" t="s">
        <v>493</v>
      </c>
      <c r="D69" s="66" t="s">
        <v>492</v>
      </c>
      <c r="E69" s="66" t="s">
        <v>35</v>
      </c>
      <c r="F69" s="66"/>
      <c r="G69" s="8">
        <v>17.957000000000001</v>
      </c>
      <c r="H69" s="81">
        <v>17.672999999999998</v>
      </c>
      <c r="I69" s="8">
        <f t="shared" si="5"/>
        <v>17.672999999999998</v>
      </c>
      <c r="J69" s="10">
        <f t="shared" si="6"/>
        <v>0</v>
      </c>
      <c r="K69" s="10">
        <f t="shared" si="7"/>
        <v>0</v>
      </c>
      <c r="L69" s="10">
        <f t="shared" si="8"/>
        <v>0</v>
      </c>
      <c r="M69" s="8">
        <f t="shared" si="9"/>
        <v>35.629999999999995</v>
      </c>
    </row>
    <row r="70" spans="1:13" ht="17.100000000000001" customHeight="1">
      <c r="A70" s="47">
        <v>68</v>
      </c>
      <c r="B70" s="6">
        <v>369</v>
      </c>
      <c r="C70" s="66" t="s">
        <v>519</v>
      </c>
      <c r="D70" s="66" t="s">
        <v>521</v>
      </c>
      <c r="E70" s="66"/>
      <c r="F70" s="66"/>
      <c r="G70" s="8">
        <v>17.859000000000002</v>
      </c>
      <c r="H70" s="81">
        <v>17.783999999999999</v>
      </c>
      <c r="I70" s="8">
        <f t="shared" si="5"/>
        <v>0</v>
      </c>
      <c r="J70" s="10">
        <f t="shared" si="6"/>
        <v>17.783999999999999</v>
      </c>
      <c r="K70" s="10">
        <f t="shared" si="7"/>
        <v>0</v>
      </c>
      <c r="L70" s="10">
        <f t="shared" si="8"/>
        <v>0</v>
      </c>
      <c r="M70" s="8">
        <f t="shared" si="9"/>
        <v>35.643000000000001</v>
      </c>
    </row>
    <row r="71" spans="1:13" ht="17.100000000000001" customHeight="1">
      <c r="A71" s="47">
        <v>69</v>
      </c>
      <c r="B71" s="6">
        <v>507</v>
      </c>
      <c r="C71" s="70" t="s">
        <v>331</v>
      </c>
      <c r="D71" s="70" t="s">
        <v>332</v>
      </c>
      <c r="E71" s="70"/>
      <c r="F71" s="70"/>
      <c r="G71" s="19">
        <v>17.913</v>
      </c>
      <c r="H71" s="20">
        <v>17.744</v>
      </c>
      <c r="I71" s="8">
        <f t="shared" si="5"/>
        <v>0</v>
      </c>
      <c r="J71" s="10">
        <f t="shared" si="6"/>
        <v>17.744</v>
      </c>
      <c r="K71" s="10">
        <f t="shared" si="7"/>
        <v>0</v>
      </c>
      <c r="L71" s="10">
        <f t="shared" si="8"/>
        <v>0</v>
      </c>
      <c r="M71" s="8">
        <f t="shared" si="9"/>
        <v>35.656999999999996</v>
      </c>
    </row>
    <row r="72" spans="1:13" ht="17.100000000000001" customHeight="1">
      <c r="A72" s="47">
        <v>70</v>
      </c>
      <c r="B72" s="6">
        <v>269</v>
      </c>
      <c r="C72" s="63" t="s">
        <v>869</v>
      </c>
      <c r="D72" s="63" t="s">
        <v>868</v>
      </c>
      <c r="E72" s="43"/>
      <c r="F72" s="43"/>
      <c r="G72" s="8">
        <v>17.998000000000001</v>
      </c>
      <c r="H72" s="81">
        <v>17.66</v>
      </c>
      <c r="I72" s="8">
        <f t="shared" si="5"/>
        <v>17.66</v>
      </c>
      <c r="J72" s="10">
        <f t="shared" si="6"/>
        <v>0</v>
      </c>
      <c r="K72" s="10">
        <f t="shared" si="7"/>
        <v>0</v>
      </c>
      <c r="L72" s="10">
        <f t="shared" si="8"/>
        <v>0</v>
      </c>
      <c r="M72" s="8">
        <f t="shared" si="9"/>
        <v>35.658000000000001</v>
      </c>
    </row>
    <row r="73" spans="1:13" ht="17.100000000000001" customHeight="1">
      <c r="A73" s="47">
        <v>71</v>
      </c>
      <c r="B73" s="6">
        <v>263</v>
      </c>
      <c r="C73" s="63" t="s">
        <v>698</v>
      </c>
      <c r="D73" s="63" t="s">
        <v>700</v>
      </c>
      <c r="E73" s="43"/>
      <c r="F73" s="43"/>
      <c r="G73" s="8">
        <v>17.922999999999998</v>
      </c>
      <c r="H73" s="81">
        <v>17.734999999999999</v>
      </c>
      <c r="I73" s="8">
        <f t="shared" si="5"/>
        <v>0</v>
      </c>
      <c r="J73" s="10">
        <f t="shared" si="6"/>
        <v>17.734999999999999</v>
      </c>
      <c r="K73" s="10">
        <f t="shared" si="7"/>
        <v>0</v>
      </c>
      <c r="L73" s="10">
        <f t="shared" si="8"/>
        <v>0</v>
      </c>
      <c r="M73" s="8">
        <f t="shared" si="9"/>
        <v>35.658000000000001</v>
      </c>
    </row>
    <row r="74" spans="1:13" ht="17.100000000000001" customHeight="1">
      <c r="A74" s="47">
        <v>72</v>
      </c>
      <c r="B74" s="6">
        <v>68</v>
      </c>
      <c r="C74" s="63" t="s">
        <v>327</v>
      </c>
      <c r="D74" s="63" t="s">
        <v>716</v>
      </c>
      <c r="E74" s="43"/>
      <c r="F74" s="43"/>
      <c r="G74" s="8">
        <v>17.818999999999999</v>
      </c>
      <c r="H74" s="81">
        <v>17.846</v>
      </c>
      <c r="I74" s="8">
        <f t="shared" si="5"/>
        <v>0</v>
      </c>
      <c r="J74" s="10">
        <f t="shared" si="6"/>
        <v>17.846</v>
      </c>
      <c r="K74" s="10">
        <f t="shared" si="7"/>
        <v>0</v>
      </c>
      <c r="L74" s="10">
        <f t="shared" si="8"/>
        <v>0</v>
      </c>
      <c r="M74" s="8">
        <f t="shared" si="9"/>
        <v>35.664999999999999</v>
      </c>
    </row>
    <row r="75" spans="1:13" ht="17.100000000000001" customHeight="1">
      <c r="A75" s="47">
        <v>73</v>
      </c>
      <c r="B75" s="6">
        <v>137</v>
      </c>
      <c r="C75" s="63" t="s">
        <v>454</v>
      </c>
      <c r="D75" s="63" t="s">
        <v>669</v>
      </c>
      <c r="E75" s="43"/>
      <c r="F75" s="43"/>
      <c r="G75" s="8">
        <v>17.774000000000001</v>
      </c>
      <c r="H75" s="81">
        <v>17.899999999999999</v>
      </c>
      <c r="I75" s="8">
        <f t="shared" si="5"/>
        <v>0</v>
      </c>
      <c r="J75" s="10">
        <f t="shared" si="6"/>
        <v>17.899999999999999</v>
      </c>
      <c r="K75" s="10">
        <f t="shared" si="7"/>
        <v>0</v>
      </c>
      <c r="L75" s="10">
        <f t="shared" si="8"/>
        <v>0</v>
      </c>
      <c r="M75" s="8">
        <f t="shared" si="9"/>
        <v>35.673999999999999</v>
      </c>
    </row>
    <row r="76" spans="1:13" ht="17.100000000000001" customHeight="1">
      <c r="A76" s="47">
        <v>74</v>
      </c>
      <c r="B76" s="6">
        <v>578</v>
      </c>
      <c r="C76" s="70" t="s">
        <v>271</v>
      </c>
      <c r="D76" s="70" t="s">
        <v>1167</v>
      </c>
      <c r="E76" s="70" t="s">
        <v>35</v>
      </c>
      <c r="F76" s="70"/>
      <c r="G76" s="19">
        <v>18.02</v>
      </c>
      <c r="H76" s="20">
        <v>17.661000000000001</v>
      </c>
      <c r="I76" s="8">
        <f t="shared" si="5"/>
        <v>17.661000000000001</v>
      </c>
      <c r="J76" s="10">
        <f t="shared" si="6"/>
        <v>0</v>
      </c>
      <c r="K76" s="10">
        <f t="shared" si="7"/>
        <v>0</v>
      </c>
      <c r="L76" s="10">
        <f t="shared" si="8"/>
        <v>0</v>
      </c>
      <c r="M76" s="8">
        <f t="shared" si="9"/>
        <v>35.680999999999997</v>
      </c>
    </row>
    <row r="77" spans="1:13" ht="17.100000000000001" customHeight="1">
      <c r="A77" s="47">
        <v>75</v>
      </c>
      <c r="B77" s="6">
        <v>620</v>
      </c>
      <c r="C77" s="70" t="s">
        <v>914</v>
      </c>
      <c r="D77" s="70" t="s">
        <v>1236</v>
      </c>
      <c r="E77" s="70" t="s">
        <v>35</v>
      </c>
      <c r="F77" s="70"/>
      <c r="G77" s="19">
        <v>17.899999999999999</v>
      </c>
      <c r="H77" s="20">
        <v>17.785</v>
      </c>
      <c r="I77" s="8">
        <f t="shared" si="5"/>
        <v>0</v>
      </c>
      <c r="J77" s="10">
        <f t="shared" si="6"/>
        <v>17.785</v>
      </c>
      <c r="K77" s="10">
        <f t="shared" si="7"/>
        <v>0</v>
      </c>
      <c r="L77" s="10">
        <f t="shared" si="8"/>
        <v>0</v>
      </c>
      <c r="M77" s="8">
        <f t="shared" si="9"/>
        <v>35.685000000000002</v>
      </c>
    </row>
    <row r="78" spans="1:13" ht="17.100000000000001" customHeight="1">
      <c r="A78" s="47">
        <v>76</v>
      </c>
      <c r="B78" s="6">
        <v>584</v>
      </c>
      <c r="C78" s="70" t="s">
        <v>910</v>
      </c>
      <c r="D78" s="70" t="s">
        <v>1175</v>
      </c>
      <c r="E78" s="70"/>
      <c r="F78" s="70"/>
      <c r="G78" s="19">
        <v>18.151</v>
      </c>
      <c r="H78" s="20">
        <v>17.538</v>
      </c>
      <c r="I78" s="8">
        <f t="shared" si="5"/>
        <v>17.538</v>
      </c>
      <c r="J78" s="10">
        <f t="shared" si="6"/>
        <v>0</v>
      </c>
      <c r="K78" s="10">
        <f t="shared" si="7"/>
        <v>0</v>
      </c>
      <c r="L78" s="10">
        <f t="shared" si="8"/>
        <v>0</v>
      </c>
      <c r="M78" s="8">
        <f t="shared" si="9"/>
        <v>35.689</v>
      </c>
    </row>
    <row r="79" spans="1:13" ht="17.100000000000001" customHeight="1">
      <c r="A79" s="47">
        <v>77</v>
      </c>
      <c r="B79" s="6">
        <v>382</v>
      </c>
      <c r="C79" s="67" t="s">
        <v>50</v>
      </c>
      <c r="D79" s="67" t="s">
        <v>51</v>
      </c>
      <c r="E79" s="67" t="s">
        <v>35</v>
      </c>
      <c r="F79" s="67"/>
      <c r="G79" s="56">
        <v>17.885999999999999</v>
      </c>
      <c r="H79" s="82">
        <v>17.818000000000001</v>
      </c>
      <c r="I79" s="8">
        <f t="shared" si="5"/>
        <v>0</v>
      </c>
      <c r="J79" s="10">
        <f t="shared" si="6"/>
        <v>17.818000000000001</v>
      </c>
      <c r="K79" s="10">
        <f t="shared" si="7"/>
        <v>0</v>
      </c>
      <c r="L79" s="10">
        <f t="shared" si="8"/>
        <v>0</v>
      </c>
      <c r="M79" s="8">
        <f t="shared" si="9"/>
        <v>35.704000000000001</v>
      </c>
    </row>
    <row r="80" spans="1:13" ht="17.100000000000001" customHeight="1">
      <c r="A80" s="47">
        <v>78</v>
      </c>
      <c r="B80" s="6">
        <v>268</v>
      </c>
      <c r="C80" s="63" t="s">
        <v>439</v>
      </c>
      <c r="D80" s="63" t="s">
        <v>440</v>
      </c>
      <c r="E80" s="63" t="s">
        <v>35</v>
      </c>
      <c r="F80" s="43"/>
      <c r="G80" s="8">
        <v>17.844000000000001</v>
      </c>
      <c r="H80" s="81">
        <v>17.864000000000001</v>
      </c>
      <c r="I80" s="8">
        <f t="shared" si="5"/>
        <v>0</v>
      </c>
      <c r="J80" s="10">
        <f t="shared" si="6"/>
        <v>17.864000000000001</v>
      </c>
      <c r="K80" s="10">
        <f t="shared" si="7"/>
        <v>0</v>
      </c>
      <c r="L80" s="10">
        <f t="shared" si="8"/>
        <v>0</v>
      </c>
      <c r="M80" s="8">
        <f t="shared" si="9"/>
        <v>35.707999999999998</v>
      </c>
    </row>
    <row r="81" spans="1:13" ht="17.100000000000001" customHeight="1">
      <c r="A81" s="47">
        <v>79</v>
      </c>
      <c r="B81" s="6">
        <v>607</v>
      </c>
      <c r="C81" s="70" t="s">
        <v>1215</v>
      </c>
      <c r="D81" s="70" t="s">
        <v>1216</v>
      </c>
      <c r="E81" s="70" t="s">
        <v>35</v>
      </c>
      <c r="F81" s="70"/>
      <c r="G81" s="19">
        <v>18.001999999999999</v>
      </c>
      <c r="H81" s="20">
        <v>17.709</v>
      </c>
      <c r="I81" s="8">
        <f t="shared" si="5"/>
        <v>17.709</v>
      </c>
      <c r="J81" s="10">
        <f t="shared" si="6"/>
        <v>0</v>
      </c>
      <c r="K81" s="10">
        <f t="shared" si="7"/>
        <v>0</v>
      </c>
      <c r="L81" s="10">
        <f t="shared" si="8"/>
        <v>0</v>
      </c>
      <c r="M81" s="8">
        <f t="shared" si="9"/>
        <v>35.710999999999999</v>
      </c>
    </row>
    <row r="82" spans="1:13" ht="17.100000000000001" customHeight="1">
      <c r="A82" s="47">
        <v>80</v>
      </c>
      <c r="B82" s="6">
        <v>306</v>
      </c>
      <c r="C82" s="63" t="s">
        <v>54</v>
      </c>
      <c r="D82" s="63" t="s">
        <v>857</v>
      </c>
      <c r="E82" s="43"/>
      <c r="F82" s="43"/>
      <c r="G82" s="8">
        <v>17.783000000000001</v>
      </c>
      <c r="H82" s="81">
        <v>17.933</v>
      </c>
      <c r="I82" s="8">
        <f t="shared" si="5"/>
        <v>0</v>
      </c>
      <c r="J82" s="10">
        <f t="shared" si="6"/>
        <v>17.933</v>
      </c>
      <c r="K82" s="10">
        <f t="shared" si="7"/>
        <v>0</v>
      </c>
      <c r="L82" s="10">
        <f t="shared" si="8"/>
        <v>0</v>
      </c>
      <c r="M82" s="8">
        <f t="shared" si="9"/>
        <v>35.716000000000001</v>
      </c>
    </row>
    <row r="83" spans="1:13" ht="17.100000000000001" customHeight="1">
      <c r="A83" s="47">
        <v>81</v>
      </c>
      <c r="B83" s="6">
        <v>413</v>
      </c>
      <c r="C83" s="67" t="s">
        <v>132</v>
      </c>
      <c r="D83" s="67" t="s">
        <v>133</v>
      </c>
      <c r="E83" s="67" t="s">
        <v>35</v>
      </c>
      <c r="F83" s="67"/>
      <c r="G83" s="56">
        <v>18.027999999999999</v>
      </c>
      <c r="H83" s="82">
        <v>17.695</v>
      </c>
      <c r="I83" s="8">
        <f t="shared" si="5"/>
        <v>17.695</v>
      </c>
      <c r="J83" s="10">
        <f t="shared" si="6"/>
        <v>0</v>
      </c>
      <c r="K83" s="10">
        <f t="shared" si="7"/>
        <v>0</v>
      </c>
      <c r="L83" s="10">
        <f t="shared" si="8"/>
        <v>0</v>
      </c>
      <c r="M83" s="8">
        <f t="shared" si="9"/>
        <v>35.722999999999999</v>
      </c>
    </row>
    <row r="84" spans="1:13" ht="17.100000000000001" customHeight="1">
      <c r="A84" s="47">
        <v>82</v>
      </c>
      <c r="B84" s="6">
        <v>215</v>
      </c>
      <c r="C84" s="63" t="s">
        <v>1066</v>
      </c>
      <c r="D84" s="63" t="s">
        <v>1065</v>
      </c>
      <c r="E84" s="63" t="s">
        <v>35</v>
      </c>
      <c r="F84" s="43"/>
      <c r="G84" s="19">
        <v>17.704999999999998</v>
      </c>
      <c r="H84" s="20">
        <v>18.021000000000001</v>
      </c>
      <c r="I84" s="8">
        <f t="shared" si="5"/>
        <v>0</v>
      </c>
      <c r="J84" s="10">
        <f t="shared" si="6"/>
        <v>18.021000000000001</v>
      </c>
      <c r="K84" s="10">
        <f t="shared" si="7"/>
        <v>0</v>
      </c>
      <c r="L84" s="10">
        <f t="shared" si="8"/>
        <v>0</v>
      </c>
      <c r="M84" s="8">
        <f t="shared" si="9"/>
        <v>35.725999999999999</v>
      </c>
    </row>
    <row r="85" spans="1:13" ht="17.100000000000001" customHeight="1">
      <c r="A85" s="47">
        <v>83</v>
      </c>
      <c r="B85" s="6">
        <v>159</v>
      </c>
      <c r="C85" s="63" t="s">
        <v>837</v>
      </c>
      <c r="D85" s="63" t="s">
        <v>836</v>
      </c>
      <c r="E85" s="63" t="s">
        <v>35</v>
      </c>
      <c r="F85" s="43"/>
      <c r="G85" s="8">
        <v>17.745000000000001</v>
      </c>
      <c r="H85" s="81">
        <v>17.992999999999999</v>
      </c>
      <c r="I85" s="8">
        <f t="shared" si="5"/>
        <v>0</v>
      </c>
      <c r="J85" s="10">
        <f t="shared" si="6"/>
        <v>17.992999999999999</v>
      </c>
      <c r="K85" s="10">
        <f t="shared" si="7"/>
        <v>0</v>
      </c>
      <c r="L85" s="10">
        <f t="shared" si="8"/>
        <v>0</v>
      </c>
      <c r="M85" s="8">
        <f t="shared" si="9"/>
        <v>35.738</v>
      </c>
    </row>
    <row r="86" spans="1:13" ht="17.100000000000001" customHeight="1">
      <c r="A86" s="47">
        <v>1</v>
      </c>
      <c r="B86" s="6">
        <v>521</v>
      </c>
      <c r="C86" s="70" t="s">
        <v>360</v>
      </c>
      <c r="D86" s="70" t="s">
        <v>361</v>
      </c>
      <c r="E86" s="70"/>
      <c r="F86" s="70"/>
      <c r="G86" s="19">
        <v>17.831</v>
      </c>
      <c r="H86" s="20">
        <v>17.93</v>
      </c>
      <c r="I86" s="8">
        <f t="shared" si="5"/>
        <v>0</v>
      </c>
      <c r="J86" s="10">
        <f t="shared" si="6"/>
        <v>17.93</v>
      </c>
      <c r="K86" s="10">
        <f t="shared" si="7"/>
        <v>0</v>
      </c>
      <c r="L86" s="10">
        <f t="shared" si="8"/>
        <v>0</v>
      </c>
      <c r="M86" s="8">
        <f t="shared" si="9"/>
        <v>35.760999999999996</v>
      </c>
    </row>
    <row r="87" spans="1:13" ht="17.100000000000001" customHeight="1">
      <c r="A87" s="47">
        <v>2</v>
      </c>
      <c r="B87" s="6">
        <v>491</v>
      </c>
      <c r="C87" s="70" t="s">
        <v>85</v>
      </c>
      <c r="D87" s="70" t="s">
        <v>298</v>
      </c>
      <c r="E87" s="70" t="s">
        <v>35</v>
      </c>
      <c r="F87" s="70"/>
      <c r="G87" s="19">
        <v>17.882000000000001</v>
      </c>
      <c r="H87" s="20">
        <v>17.882999999999999</v>
      </c>
      <c r="I87" s="8">
        <f t="shared" si="5"/>
        <v>0</v>
      </c>
      <c r="J87" s="10">
        <f t="shared" si="6"/>
        <v>17.882999999999999</v>
      </c>
      <c r="K87" s="10">
        <f t="shared" si="7"/>
        <v>0</v>
      </c>
      <c r="L87" s="10">
        <f t="shared" si="8"/>
        <v>0</v>
      </c>
      <c r="M87" s="8">
        <f t="shared" si="9"/>
        <v>35.765000000000001</v>
      </c>
    </row>
    <row r="88" spans="1:13" ht="17.100000000000001" customHeight="1">
      <c r="A88" s="47">
        <v>3</v>
      </c>
      <c r="B88" s="6">
        <v>197</v>
      </c>
      <c r="C88" s="63" t="s">
        <v>996</v>
      </c>
      <c r="D88" s="63" t="s">
        <v>998</v>
      </c>
      <c r="E88" s="63" t="s">
        <v>35</v>
      </c>
      <c r="F88" s="43"/>
      <c r="G88" s="8">
        <v>17.488</v>
      </c>
      <c r="H88" s="81">
        <v>18.28</v>
      </c>
      <c r="I88" s="8">
        <f t="shared" si="5"/>
        <v>0</v>
      </c>
      <c r="J88" s="10">
        <f t="shared" si="6"/>
        <v>18.28</v>
      </c>
      <c r="K88" s="10">
        <f t="shared" si="7"/>
        <v>0</v>
      </c>
      <c r="L88" s="10">
        <f t="shared" si="8"/>
        <v>0</v>
      </c>
      <c r="M88" s="8">
        <f t="shared" si="9"/>
        <v>35.768000000000001</v>
      </c>
    </row>
    <row r="89" spans="1:13" ht="17.100000000000001" customHeight="1">
      <c r="A89" s="47">
        <v>4</v>
      </c>
      <c r="B89" s="6">
        <v>499</v>
      </c>
      <c r="C89" s="70" t="s">
        <v>313</v>
      </c>
      <c r="D89" s="70" t="s">
        <v>314</v>
      </c>
      <c r="E89" s="70"/>
      <c r="F89" s="70" t="s">
        <v>641</v>
      </c>
      <c r="G89" s="19">
        <v>17.771999999999998</v>
      </c>
      <c r="H89" s="20">
        <v>17.998999999999999</v>
      </c>
      <c r="I89" s="8">
        <f t="shared" si="5"/>
        <v>0</v>
      </c>
      <c r="J89" s="10">
        <f t="shared" si="6"/>
        <v>17.998999999999999</v>
      </c>
      <c r="K89" s="10">
        <f t="shared" si="7"/>
        <v>0</v>
      </c>
      <c r="L89" s="10">
        <f t="shared" si="8"/>
        <v>0</v>
      </c>
      <c r="M89" s="8">
        <f t="shared" si="9"/>
        <v>35.771000000000001</v>
      </c>
    </row>
    <row r="90" spans="1:13" ht="17.100000000000001" customHeight="1">
      <c r="A90" s="47">
        <v>5</v>
      </c>
      <c r="B90" s="6">
        <v>189</v>
      </c>
      <c r="C90" s="63" t="s">
        <v>990</v>
      </c>
      <c r="D90" s="63" t="s">
        <v>992</v>
      </c>
      <c r="E90" s="43"/>
      <c r="F90" s="43"/>
      <c r="G90" s="8">
        <v>18.071000000000002</v>
      </c>
      <c r="H90" s="81">
        <v>17.715</v>
      </c>
      <c r="I90" s="8">
        <f t="shared" si="5"/>
        <v>0</v>
      </c>
      <c r="J90" s="10">
        <f t="shared" si="6"/>
        <v>17.715</v>
      </c>
      <c r="K90" s="10">
        <f t="shared" si="7"/>
        <v>0</v>
      </c>
      <c r="L90" s="10">
        <f t="shared" si="8"/>
        <v>0</v>
      </c>
      <c r="M90" s="8">
        <f t="shared" si="9"/>
        <v>35.786000000000001</v>
      </c>
    </row>
    <row r="91" spans="1:13" ht="17.100000000000001" customHeight="1">
      <c r="A91" s="47">
        <v>6</v>
      </c>
      <c r="B91" s="6">
        <v>462</v>
      </c>
      <c r="C91" s="67" t="s">
        <v>243</v>
      </c>
      <c r="D91" s="67" t="s">
        <v>244</v>
      </c>
      <c r="E91" s="67" t="s">
        <v>35</v>
      </c>
      <c r="F91" s="67"/>
      <c r="G91" s="56">
        <v>18.082999999999998</v>
      </c>
      <c r="H91" s="82">
        <v>17.722999999999999</v>
      </c>
      <c r="I91" s="8">
        <f t="shared" si="5"/>
        <v>0</v>
      </c>
      <c r="J91" s="10">
        <f t="shared" si="6"/>
        <v>17.722999999999999</v>
      </c>
      <c r="K91" s="10">
        <f t="shared" si="7"/>
        <v>0</v>
      </c>
      <c r="L91" s="10">
        <f t="shared" si="8"/>
        <v>0</v>
      </c>
      <c r="M91" s="8">
        <f t="shared" si="9"/>
        <v>35.805999999999997</v>
      </c>
    </row>
    <row r="92" spans="1:13" ht="17.100000000000001" customHeight="1">
      <c r="A92" s="47">
        <v>7</v>
      </c>
      <c r="B92" s="6">
        <v>407</v>
      </c>
      <c r="C92" s="67" t="s">
        <v>120</v>
      </c>
      <c r="D92" s="67" t="s">
        <v>121</v>
      </c>
      <c r="E92" s="67" t="s">
        <v>35</v>
      </c>
      <c r="F92" s="67"/>
      <c r="G92" s="56">
        <v>17.995000000000001</v>
      </c>
      <c r="H92" s="82">
        <v>17.811</v>
      </c>
      <c r="I92" s="8">
        <f t="shared" si="5"/>
        <v>0</v>
      </c>
      <c r="J92" s="10">
        <f t="shared" si="6"/>
        <v>17.811</v>
      </c>
      <c r="K92" s="10">
        <f t="shared" si="7"/>
        <v>0</v>
      </c>
      <c r="L92" s="10">
        <f t="shared" si="8"/>
        <v>0</v>
      </c>
      <c r="M92" s="8">
        <f t="shared" si="9"/>
        <v>35.805999999999997</v>
      </c>
    </row>
    <row r="93" spans="1:13" ht="17.100000000000001" customHeight="1">
      <c r="A93" s="47">
        <v>8</v>
      </c>
      <c r="B93" s="6">
        <v>61</v>
      </c>
      <c r="C93" s="63" t="s">
        <v>662</v>
      </c>
      <c r="D93" s="63" t="s">
        <v>661</v>
      </c>
      <c r="E93" s="63" t="s">
        <v>35</v>
      </c>
      <c r="F93" s="43"/>
      <c r="G93" s="8">
        <v>18.129000000000001</v>
      </c>
      <c r="H93" s="81">
        <v>17.698</v>
      </c>
      <c r="I93" s="8">
        <f t="shared" si="5"/>
        <v>17.698</v>
      </c>
      <c r="J93" s="10">
        <f t="shared" si="6"/>
        <v>0</v>
      </c>
      <c r="K93" s="10">
        <f t="shared" si="7"/>
        <v>0</v>
      </c>
      <c r="L93" s="10">
        <f t="shared" si="8"/>
        <v>0</v>
      </c>
      <c r="M93" s="8">
        <f t="shared" si="9"/>
        <v>35.826999999999998</v>
      </c>
    </row>
    <row r="94" spans="1:13" ht="17.100000000000001" customHeight="1">
      <c r="A94" s="47">
        <v>9</v>
      </c>
      <c r="B94" s="6">
        <v>576</v>
      </c>
      <c r="C94" s="70" t="s">
        <v>463</v>
      </c>
      <c r="D94" s="70" t="s">
        <v>464</v>
      </c>
      <c r="E94" s="70"/>
      <c r="F94" s="70"/>
      <c r="G94" s="19">
        <v>18.117999999999999</v>
      </c>
      <c r="H94" s="20">
        <v>17.710999999999999</v>
      </c>
      <c r="I94" s="8">
        <f t="shared" si="5"/>
        <v>17.710999999999999</v>
      </c>
      <c r="J94" s="10">
        <f t="shared" si="6"/>
        <v>0</v>
      </c>
      <c r="K94" s="10">
        <f t="shared" si="7"/>
        <v>0</v>
      </c>
      <c r="L94" s="10">
        <f t="shared" si="8"/>
        <v>0</v>
      </c>
      <c r="M94" s="8">
        <f t="shared" si="9"/>
        <v>35.828999999999994</v>
      </c>
    </row>
    <row r="95" spans="1:13" ht="17.100000000000001" customHeight="1">
      <c r="A95" s="47">
        <v>10</v>
      </c>
      <c r="B95" s="6">
        <v>39</v>
      </c>
      <c r="C95" s="63" t="s">
        <v>1051</v>
      </c>
      <c r="D95" s="63" t="s">
        <v>1052</v>
      </c>
      <c r="E95" s="63" t="s">
        <v>35</v>
      </c>
      <c r="F95" s="43"/>
      <c r="G95" s="19">
        <v>18.068000000000001</v>
      </c>
      <c r="H95" s="20">
        <v>17.765999999999998</v>
      </c>
      <c r="I95" s="8">
        <f t="shared" si="5"/>
        <v>0</v>
      </c>
      <c r="J95" s="10">
        <f t="shared" si="6"/>
        <v>17.765999999999998</v>
      </c>
      <c r="K95" s="10">
        <f t="shared" si="7"/>
        <v>0</v>
      </c>
      <c r="L95" s="10">
        <f t="shared" si="8"/>
        <v>0</v>
      </c>
      <c r="M95" s="8">
        <f t="shared" si="9"/>
        <v>35.834000000000003</v>
      </c>
    </row>
    <row r="96" spans="1:13" ht="17.100000000000001" customHeight="1">
      <c r="A96" s="47">
        <v>11</v>
      </c>
      <c r="B96" s="6">
        <v>161</v>
      </c>
      <c r="C96" s="63" t="s">
        <v>744</v>
      </c>
      <c r="D96" s="63" t="s">
        <v>745</v>
      </c>
      <c r="E96" s="63" t="s">
        <v>35</v>
      </c>
      <c r="F96" s="43"/>
      <c r="G96" s="8">
        <v>17.928000000000001</v>
      </c>
      <c r="H96" s="81">
        <v>17.907</v>
      </c>
      <c r="I96" s="8">
        <f t="shared" si="5"/>
        <v>0</v>
      </c>
      <c r="J96" s="10">
        <f t="shared" si="6"/>
        <v>17.907</v>
      </c>
      <c r="K96" s="10">
        <f t="shared" si="7"/>
        <v>0</v>
      </c>
      <c r="L96" s="10">
        <f t="shared" si="8"/>
        <v>0</v>
      </c>
      <c r="M96" s="8">
        <f t="shared" si="9"/>
        <v>35.835000000000001</v>
      </c>
    </row>
    <row r="97" spans="1:13" ht="17.100000000000001" customHeight="1">
      <c r="A97" s="47">
        <v>12</v>
      </c>
      <c r="B97" s="6">
        <v>416</v>
      </c>
      <c r="C97" s="67" t="s">
        <v>140</v>
      </c>
      <c r="D97" s="67" t="s">
        <v>141</v>
      </c>
      <c r="E97" s="67"/>
      <c r="F97" s="67"/>
      <c r="G97" s="56">
        <v>17.811</v>
      </c>
      <c r="H97" s="82">
        <v>18.026</v>
      </c>
      <c r="I97" s="8">
        <f t="shared" si="5"/>
        <v>0</v>
      </c>
      <c r="J97" s="10">
        <f t="shared" si="6"/>
        <v>18.026</v>
      </c>
      <c r="K97" s="10">
        <f t="shared" si="7"/>
        <v>0</v>
      </c>
      <c r="L97" s="10">
        <f t="shared" si="8"/>
        <v>0</v>
      </c>
      <c r="M97" s="8">
        <f t="shared" si="9"/>
        <v>35.837000000000003</v>
      </c>
    </row>
    <row r="98" spans="1:13" ht="17.100000000000001" customHeight="1">
      <c r="A98" s="47">
        <v>13</v>
      </c>
      <c r="B98" s="6">
        <v>67</v>
      </c>
      <c r="C98" s="63" t="s">
        <v>106</v>
      </c>
      <c r="D98" s="63" t="s">
        <v>761</v>
      </c>
      <c r="E98" s="43"/>
      <c r="F98" s="43"/>
      <c r="G98" s="8">
        <v>18.047000000000001</v>
      </c>
      <c r="H98" s="81">
        <v>17.795000000000002</v>
      </c>
      <c r="I98" s="8">
        <f t="shared" si="5"/>
        <v>0</v>
      </c>
      <c r="J98" s="10">
        <f t="shared" si="6"/>
        <v>17.795000000000002</v>
      </c>
      <c r="K98" s="10">
        <f t="shared" si="7"/>
        <v>0</v>
      </c>
      <c r="L98" s="10">
        <f t="shared" si="8"/>
        <v>0</v>
      </c>
      <c r="M98" s="8">
        <f t="shared" si="9"/>
        <v>35.841999999999999</v>
      </c>
    </row>
    <row r="99" spans="1:13" ht="17.100000000000001" customHeight="1">
      <c r="A99" s="47">
        <v>14</v>
      </c>
      <c r="B99" s="6">
        <v>238</v>
      </c>
      <c r="C99" s="63" t="s">
        <v>112</v>
      </c>
      <c r="D99" s="63" t="s">
        <v>748</v>
      </c>
      <c r="E99" s="63" t="s">
        <v>35</v>
      </c>
      <c r="F99" s="63" t="s">
        <v>641</v>
      </c>
      <c r="G99" s="8">
        <v>17.873000000000001</v>
      </c>
      <c r="H99" s="81">
        <v>18.001999999999999</v>
      </c>
      <c r="I99" s="8">
        <f t="shared" si="5"/>
        <v>0</v>
      </c>
      <c r="J99" s="10">
        <f t="shared" si="6"/>
        <v>18.001999999999999</v>
      </c>
      <c r="K99" s="10">
        <f t="shared" si="7"/>
        <v>0</v>
      </c>
      <c r="L99" s="10">
        <f t="shared" si="8"/>
        <v>0</v>
      </c>
      <c r="M99" s="8">
        <f t="shared" si="9"/>
        <v>35.875</v>
      </c>
    </row>
    <row r="100" spans="1:13" ht="17.100000000000001" customHeight="1">
      <c r="A100" s="47">
        <v>15</v>
      </c>
      <c r="B100" s="6">
        <v>510</v>
      </c>
      <c r="C100" s="70" t="s">
        <v>278</v>
      </c>
      <c r="D100" s="70" t="s">
        <v>337</v>
      </c>
      <c r="E100" s="70"/>
      <c r="F100" s="70"/>
      <c r="G100" s="19">
        <v>18.026</v>
      </c>
      <c r="H100" s="20">
        <v>17.850000000000001</v>
      </c>
      <c r="I100" s="8">
        <f t="shared" si="5"/>
        <v>0</v>
      </c>
      <c r="J100" s="10">
        <f t="shared" si="6"/>
        <v>17.850000000000001</v>
      </c>
      <c r="K100" s="10">
        <f t="shared" si="7"/>
        <v>0</v>
      </c>
      <c r="L100" s="10">
        <f t="shared" si="8"/>
        <v>0</v>
      </c>
      <c r="M100" s="8">
        <f t="shared" si="9"/>
        <v>35.876000000000005</v>
      </c>
    </row>
    <row r="101" spans="1:13" ht="17.100000000000001" customHeight="1">
      <c r="A101" s="47">
        <v>16</v>
      </c>
      <c r="B101" s="6">
        <v>548</v>
      </c>
      <c r="C101" s="70" t="s">
        <v>410</v>
      </c>
      <c r="D101" s="70" t="s">
        <v>411</v>
      </c>
      <c r="E101" s="70" t="s">
        <v>35</v>
      </c>
      <c r="F101" s="70"/>
      <c r="G101" s="19">
        <v>18</v>
      </c>
      <c r="H101" s="20">
        <v>17.879000000000001</v>
      </c>
      <c r="I101" s="8">
        <f t="shared" si="5"/>
        <v>0</v>
      </c>
      <c r="J101" s="10">
        <f t="shared" si="6"/>
        <v>17.879000000000001</v>
      </c>
      <c r="K101" s="10">
        <f t="shared" si="7"/>
        <v>0</v>
      </c>
      <c r="L101" s="10">
        <f t="shared" si="8"/>
        <v>0</v>
      </c>
      <c r="M101" s="8">
        <f t="shared" si="9"/>
        <v>35.879000000000005</v>
      </c>
    </row>
    <row r="102" spans="1:13" ht="17.100000000000001" customHeight="1">
      <c r="A102" s="47">
        <v>17</v>
      </c>
      <c r="B102" s="6">
        <v>577</v>
      </c>
      <c r="C102" s="70" t="s">
        <v>499</v>
      </c>
      <c r="D102" s="70" t="s">
        <v>1166</v>
      </c>
      <c r="E102" s="70" t="s">
        <v>35</v>
      </c>
      <c r="F102" s="70"/>
      <c r="G102" s="19">
        <v>18.071999999999999</v>
      </c>
      <c r="H102" s="20">
        <v>17.812000000000001</v>
      </c>
      <c r="I102" s="8">
        <f t="shared" si="5"/>
        <v>0</v>
      </c>
      <c r="J102" s="10">
        <f t="shared" si="6"/>
        <v>17.812000000000001</v>
      </c>
      <c r="K102" s="10">
        <f t="shared" si="7"/>
        <v>0</v>
      </c>
      <c r="L102" s="10">
        <f t="shared" si="8"/>
        <v>0</v>
      </c>
      <c r="M102" s="8">
        <f t="shared" si="9"/>
        <v>35.884</v>
      </c>
    </row>
    <row r="103" spans="1:13" ht="17.100000000000001" customHeight="1">
      <c r="A103" s="47">
        <v>18</v>
      </c>
      <c r="B103" s="6">
        <v>130</v>
      </c>
      <c r="C103" s="63" t="s">
        <v>882</v>
      </c>
      <c r="D103" s="63" t="s">
        <v>881</v>
      </c>
      <c r="E103" s="63"/>
      <c r="F103" s="63" t="s">
        <v>641</v>
      </c>
      <c r="G103" s="8">
        <v>18.068000000000001</v>
      </c>
      <c r="H103" s="81">
        <v>17.82</v>
      </c>
      <c r="I103" s="8">
        <f t="shared" si="5"/>
        <v>0</v>
      </c>
      <c r="J103" s="10">
        <f t="shared" si="6"/>
        <v>17.82</v>
      </c>
      <c r="K103" s="10">
        <f t="shared" si="7"/>
        <v>0</v>
      </c>
      <c r="L103" s="10">
        <f t="shared" si="8"/>
        <v>0</v>
      </c>
      <c r="M103" s="8">
        <f t="shared" si="9"/>
        <v>35.888000000000005</v>
      </c>
    </row>
    <row r="104" spans="1:13" ht="17.100000000000001" customHeight="1">
      <c r="A104" s="47">
        <v>19</v>
      </c>
      <c r="B104" s="6">
        <v>350</v>
      </c>
      <c r="C104" s="63" t="s">
        <v>88</v>
      </c>
      <c r="D104" s="63" t="s">
        <v>802</v>
      </c>
      <c r="E104" s="43"/>
      <c r="F104" s="43"/>
      <c r="G104" s="8">
        <v>18.074000000000002</v>
      </c>
      <c r="H104" s="81">
        <v>17.832000000000001</v>
      </c>
      <c r="I104" s="8">
        <f t="shared" si="5"/>
        <v>0</v>
      </c>
      <c r="J104" s="10">
        <f t="shared" si="6"/>
        <v>17.832000000000001</v>
      </c>
      <c r="K104" s="10">
        <f t="shared" si="7"/>
        <v>0</v>
      </c>
      <c r="L104" s="10">
        <f t="shared" si="8"/>
        <v>0</v>
      </c>
      <c r="M104" s="8">
        <f t="shared" si="9"/>
        <v>35.906000000000006</v>
      </c>
    </row>
    <row r="105" spans="1:13" ht="17.100000000000001" customHeight="1">
      <c r="A105" s="47">
        <v>20</v>
      </c>
      <c r="B105" s="6">
        <v>380</v>
      </c>
      <c r="C105" s="67" t="s">
        <v>44</v>
      </c>
      <c r="D105" s="67" t="s">
        <v>45</v>
      </c>
      <c r="E105" s="67" t="s">
        <v>35</v>
      </c>
      <c r="F105" s="67"/>
      <c r="G105" s="56">
        <v>18.108000000000001</v>
      </c>
      <c r="H105" s="82">
        <v>17.802</v>
      </c>
      <c r="I105" s="8">
        <f t="shared" si="5"/>
        <v>0</v>
      </c>
      <c r="J105" s="10">
        <f t="shared" si="6"/>
        <v>17.802</v>
      </c>
      <c r="K105" s="10">
        <f t="shared" si="7"/>
        <v>0</v>
      </c>
      <c r="L105" s="10">
        <f t="shared" si="8"/>
        <v>0</v>
      </c>
      <c r="M105" s="8">
        <f t="shared" si="9"/>
        <v>35.909999999999997</v>
      </c>
    </row>
    <row r="106" spans="1:13" ht="17.100000000000001" customHeight="1">
      <c r="A106" s="47">
        <v>21</v>
      </c>
      <c r="B106" s="6">
        <v>522</v>
      </c>
      <c r="C106" s="70" t="s">
        <v>363</v>
      </c>
      <c r="D106" s="70" t="s">
        <v>364</v>
      </c>
      <c r="E106" s="70"/>
      <c r="F106" s="70"/>
      <c r="G106" s="19">
        <v>18.003</v>
      </c>
      <c r="H106" s="20">
        <v>17.908999999999999</v>
      </c>
      <c r="I106" s="8">
        <f t="shared" si="5"/>
        <v>0</v>
      </c>
      <c r="J106" s="10">
        <f t="shared" si="6"/>
        <v>17.908999999999999</v>
      </c>
      <c r="K106" s="10">
        <f t="shared" si="7"/>
        <v>0</v>
      </c>
      <c r="L106" s="10">
        <f t="shared" si="8"/>
        <v>0</v>
      </c>
      <c r="M106" s="8">
        <f t="shared" si="9"/>
        <v>35.911999999999999</v>
      </c>
    </row>
    <row r="107" spans="1:13" ht="17.100000000000001" customHeight="1">
      <c r="A107" s="47">
        <v>22</v>
      </c>
      <c r="B107" s="6">
        <v>430</v>
      </c>
      <c r="C107" s="67" t="s">
        <v>167</v>
      </c>
      <c r="D107" s="67" t="s">
        <v>168</v>
      </c>
      <c r="E107" s="67"/>
      <c r="F107" s="67"/>
      <c r="G107" s="56">
        <v>17.966999999999999</v>
      </c>
      <c r="H107" s="82">
        <v>17.957999999999998</v>
      </c>
      <c r="I107" s="8">
        <f t="shared" si="5"/>
        <v>0</v>
      </c>
      <c r="J107" s="10">
        <f t="shared" si="6"/>
        <v>17.957999999999998</v>
      </c>
      <c r="K107" s="10">
        <f t="shared" si="7"/>
        <v>0</v>
      </c>
      <c r="L107" s="10">
        <f t="shared" si="8"/>
        <v>0</v>
      </c>
      <c r="M107" s="8">
        <f t="shared" si="9"/>
        <v>35.924999999999997</v>
      </c>
    </row>
    <row r="108" spans="1:13" ht="17.100000000000001" customHeight="1">
      <c r="A108" s="47">
        <v>23</v>
      </c>
      <c r="B108" s="6">
        <v>82</v>
      </c>
      <c r="C108" s="63" t="s">
        <v>201</v>
      </c>
      <c r="D108" s="63" t="s">
        <v>202</v>
      </c>
      <c r="E108" s="63" t="s">
        <v>35</v>
      </c>
      <c r="F108" s="43"/>
      <c r="G108" s="8">
        <v>17.829000000000001</v>
      </c>
      <c r="H108" s="81">
        <v>18.100999999999999</v>
      </c>
      <c r="I108" s="8">
        <f t="shared" si="5"/>
        <v>0</v>
      </c>
      <c r="J108" s="10">
        <f t="shared" si="6"/>
        <v>18.100999999999999</v>
      </c>
      <c r="K108" s="10">
        <f t="shared" si="7"/>
        <v>0</v>
      </c>
      <c r="L108" s="10">
        <f t="shared" si="8"/>
        <v>0</v>
      </c>
      <c r="M108" s="8">
        <f t="shared" si="9"/>
        <v>35.93</v>
      </c>
    </row>
    <row r="109" spans="1:13" ht="17.100000000000001" customHeight="1">
      <c r="A109" s="47">
        <v>24</v>
      </c>
      <c r="B109" s="6">
        <v>54</v>
      </c>
      <c r="C109" s="63" t="s">
        <v>1106</v>
      </c>
      <c r="D109" s="63" t="s">
        <v>1105</v>
      </c>
      <c r="E109" s="43"/>
      <c r="F109" s="43"/>
      <c r="G109" s="8">
        <v>18.257999999999999</v>
      </c>
      <c r="H109" s="81">
        <v>17.692</v>
      </c>
      <c r="I109" s="8">
        <f t="shared" si="5"/>
        <v>17.692</v>
      </c>
      <c r="J109" s="10">
        <f t="shared" si="6"/>
        <v>0</v>
      </c>
      <c r="K109" s="10">
        <f t="shared" si="7"/>
        <v>0</v>
      </c>
      <c r="L109" s="10">
        <f t="shared" si="8"/>
        <v>0</v>
      </c>
      <c r="M109" s="8">
        <f t="shared" si="9"/>
        <v>35.950000000000003</v>
      </c>
    </row>
    <row r="110" spans="1:13" ht="17.100000000000001" customHeight="1">
      <c r="A110" s="47">
        <v>25</v>
      </c>
      <c r="B110" s="6">
        <v>243</v>
      </c>
      <c r="C110" s="63" t="s">
        <v>327</v>
      </c>
      <c r="D110" s="63" t="s">
        <v>718</v>
      </c>
      <c r="E110" s="43"/>
      <c r="F110" s="43"/>
      <c r="G110" s="8">
        <v>17.846</v>
      </c>
      <c r="H110" s="81">
        <v>18.105</v>
      </c>
      <c r="I110" s="8">
        <f t="shared" si="5"/>
        <v>0</v>
      </c>
      <c r="J110" s="10">
        <f t="shared" si="6"/>
        <v>18.105</v>
      </c>
      <c r="K110" s="10">
        <f t="shared" si="7"/>
        <v>0</v>
      </c>
      <c r="L110" s="10">
        <f t="shared" si="8"/>
        <v>0</v>
      </c>
      <c r="M110" s="8">
        <f t="shared" si="9"/>
        <v>35.951000000000001</v>
      </c>
    </row>
    <row r="111" spans="1:13" ht="17.100000000000001" customHeight="1">
      <c r="A111" s="47">
        <v>26</v>
      </c>
      <c r="B111" s="6">
        <v>78</v>
      </c>
      <c r="C111" s="63" t="s">
        <v>265</v>
      </c>
      <c r="D111" s="63" t="s">
        <v>461</v>
      </c>
      <c r="E111" s="63" t="s">
        <v>35</v>
      </c>
      <c r="F111" s="43"/>
      <c r="G111" s="8">
        <v>18.120999999999999</v>
      </c>
      <c r="H111" s="81">
        <v>17.831</v>
      </c>
      <c r="I111" s="8">
        <f t="shared" si="5"/>
        <v>0</v>
      </c>
      <c r="J111" s="10">
        <f t="shared" si="6"/>
        <v>17.831</v>
      </c>
      <c r="K111" s="10">
        <f t="shared" si="7"/>
        <v>0</v>
      </c>
      <c r="L111" s="10">
        <f t="shared" si="8"/>
        <v>0</v>
      </c>
      <c r="M111" s="8">
        <f t="shared" si="9"/>
        <v>35.951999999999998</v>
      </c>
    </row>
    <row r="112" spans="1:13" ht="17.100000000000001" customHeight="1">
      <c r="A112" s="47">
        <v>27</v>
      </c>
      <c r="B112" s="6">
        <v>300</v>
      </c>
      <c r="C112" s="63" t="s">
        <v>1120</v>
      </c>
      <c r="D112" s="63" t="s">
        <v>1119</v>
      </c>
      <c r="E112" s="43"/>
      <c r="F112" s="43"/>
      <c r="G112" s="8">
        <v>18.053999999999998</v>
      </c>
      <c r="H112" s="81">
        <v>17.901</v>
      </c>
      <c r="I112" s="8">
        <f t="shared" si="5"/>
        <v>0</v>
      </c>
      <c r="J112" s="10">
        <f t="shared" si="6"/>
        <v>17.901</v>
      </c>
      <c r="K112" s="10">
        <f t="shared" si="7"/>
        <v>0</v>
      </c>
      <c r="L112" s="10">
        <f t="shared" si="8"/>
        <v>0</v>
      </c>
      <c r="M112" s="8">
        <f t="shared" si="9"/>
        <v>35.954999999999998</v>
      </c>
    </row>
    <row r="113" spans="1:13" ht="17.100000000000001" customHeight="1">
      <c r="A113" s="47">
        <v>28</v>
      </c>
      <c r="B113" s="6">
        <v>151</v>
      </c>
      <c r="C113" s="63" t="s">
        <v>656</v>
      </c>
      <c r="D113" s="63" t="s">
        <v>657</v>
      </c>
      <c r="E113" s="63"/>
      <c r="F113" s="63" t="s">
        <v>641</v>
      </c>
      <c r="G113" s="19">
        <v>17.905000000000001</v>
      </c>
      <c r="H113" s="20">
        <v>18.053000000000001</v>
      </c>
      <c r="I113" s="8">
        <f t="shared" si="5"/>
        <v>0</v>
      </c>
      <c r="J113" s="10">
        <f t="shared" si="6"/>
        <v>18.053000000000001</v>
      </c>
      <c r="K113" s="10">
        <f t="shared" si="7"/>
        <v>0</v>
      </c>
      <c r="L113" s="10">
        <f t="shared" si="8"/>
        <v>0</v>
      </c>
      <c r="M113" s="8">
        <f t="shared" si="9"/>
        <v>35.957999999999998</v>
      </c>
    </row>
    <row r="114" spans="1:13" ht="17.100000000000001" customHeight="1">
      <c r="A114" s="47">
        <v>29</v>
      </c>
      <c r="B114" s="6">
        <v>203</v>
      </c>
      <c r="C114" s="63" t="s">
        <v>454</v>
      </c>
      <c r="D114" s="63" t="s">
        <v>670</v>
      </c>
      <c r="E114" s="43"/>
      <c r="F114" s="43"/>
      <c r="G114" s="8">
        <v>17.876000000000001</v>
      </c>
      <c r="H114" s="81">
        <v>18.082999999999998</v>
      </c>
      <c r="I114" s="8">
        <f t="shared" si="5"/>
        <v>0</v>
      </c>
      <c r="J114" s="10">
        <f t="shared" si="6"/>
        <v>18.082999999999998</v>
      </c>
      <c r="K114" s="10">
        <f t="shared" si="7"/>
        <v>0</v>
      </c>
      <c r="L114" s="10">
        <f t="shared" si="8"/>
        <v>0</v>
      </c>
      <c r="M114" s="8">
        <f t="shared" si="9"/>
        <v>35.959000000000003</v>
      </c>
    </row>
    <row r="115" spans="1:13" ht="17.100000000000001" customHeight="1">
      <c r="A115" s="47">
        <v>30</v>
      </c>
      <c r="B115" s="6">
        <v>449</v>
      </c>
      <c r="C115" s="67" t="s">
        <v>212</v>
      </c>
      <c r="D115" s="67" t="s">
        <v>213</v>
      </c>
      <c r="E115" s="67" t="s">
        <v>35</v>
      </c>
      <c r="F115" s="67"/>
      <c r="G115" s="56">
        <v>17.795000000000002</v>
      </c>
      <c r="H115" s="82">
        <v>18.166</v>
      </c>
      <c r="I115" s="8">
        <f t="shared" si="5"/>
        <v>0</v>
      </c>
      <c r="J115" s="10">
        <f t="shared" si="6"/>
        <v>18.166</v>
      </c>
      <c r="K115" s="10">
        <f t="shared" si="7"/>
        <v>0</v>
      </c>
      <c r="L115" s="10">
        <f t="shared" si="8"/>
        <v>0</v>
      </c>
      <c r="M115" s="8">
        <f t="shared" si="9"/>
        <v>35.960999999999999</v>
      </c>
    </row>
    <row r="116" spans="1:13" ht="17.100000000000001" customHeight="1">
      <c r="A116" s="47">
        <v>31</v>
      </c>
      <c r="B116" s="6">
        <v>568</v>
      </c>
      <c r="C116" s="70" t="s">
        <v>445</v>
      </c>
      <c r="D116" s="70" t="s">
        <v>446</v>
      </c>
      <c r="E116" s="70" t="s">
        <v>35</v>
      </c>
      <c r="F116" s="70" t="s">
        <v>641</v>
      </c>
      <c r="G116" s="19">
        <v>18.079999999999998</v>
      </c>
      <c r="H116" s="20">
        <v>17.888999999999999</v>
      </c>
      <c r="I116" s="8">
        <f t="shared" si="5"/>
        <v>0</v>
      </c>
      <c r="J116" s="10">
        <f t="shared" si="6"/>
        <v>17.888999999999999</v>
      </c>
      <c r="K116" s="10">
        <f t="shared" si="7"/>
        <v>0</v>
      </c>
      <c r="L116" s="10">
        <f t="shared" si="8"/>
        <v>0</v>
      </c>
      <c r="M116" s="8">
        <f t="shared" si="9"/>
        <v>35.968999999999994</v>
      </c>
    </row>
    <row r="117" spans="1:13" ht="17.100000000000001" customHeight="1">
      <c r="A117" s="47">
        <v>32</v>
      </c>
      <c r="B117" s="6">
        <v>25</v>
      </c>
      <c r="C117" s="63" t="s">
        <v>1022</v>
      </c>
      <c r="D117" s="63" t="s">
        <v>1023</v>
      </c>
      <c r="E117" s="43"/>
      <c r="F117" s="43"/>
      <c r="G117" s="8">
        <v>18.210999999999999</v>
      </c>
      <c r="H117" s="81">
        <v>17.777999999999999</v>
      </c>
      <c r="I117" s="8">
        <f t="shared" si="5"/>
        <v>0</v>
      </c>
      <c r="J117" s="10">
        <f t="shared" si="6"/>
        <v>17.777999999999999</v>
      </c>
      <c r="K117" s="10">
        <f t="shared" si="7"/>
        <v>0</v>
      </c>
      <c r="L117" s="10">
        <f t="shared" si="8"/>
        <v>0</v>
      </c>
      <c r="M117" s="8">
        <f t="shared" si="9"/>
        <v>35.988999999999997</v>
      </c>
    </row>
    <row r="118" spans="1:13" ht="17.100000000000001" customHeight="1">
      <c r="A118" s="47">
        <v>33</v>
      </c>
      <c r="B118" s="6">
        <v>370</v>
      </c>
      <c r="C118" s="66" t="s">
        <v>534</v>
      </c>
      <c r="D118" s="66" t="s">
        <v>536</v>
      </c>
      <c r="E118" s="66"/>
      <c r="F118" s="66"/>
      <c r="G118" s="8">
        <v>17.986000000000001</v>
      </c>
      <c r="H118" s="81">
        <v>18.007000000000001</v>
      </c>
      <c r="I118" s="8">
        <f t="shared" si="5"/>
        <v>0</v>
      </c>
      <c r="J118" s="10">
        <f t="shared" si="6"/>
        <v>18.007000000000001</v>
      </c>
      <c r="K118" s="10">
        <f t="shared" si="7"/>
        <v>0</v>
      </c>
      <c r="L118" s="10">
        <f t="shared" si="8"/>
        <v>0</v>
      </c>
      <c r="M118" s="8">
        <f t="shared" si="9"/>
        <v>35.993000000000002</v>
      </c>
    </row>
    <row r="119" spans="1:13" ht="17.100000000000001" customHeight="1">
      <c r="A119" s="47">
        <v>34</v>
      </c>
      <c r="B119" s="6">
        <v>424</v>
      </c>
      <c r="C119" s="67" t="s">
        <v>152</v>
      </c>
      <c r="D119" s="67" t="s">
        <v>153</v>
      </c>
      <c r="E119" s="67" t="s">
        <v>35</v>
      </c>
      <c r="F119" s="67"/>
      <c r="G119" s="56">
        <v>18.227</v>
      </c>
      <c r="H119" s="82">
        <v>17.777000000000001</v>
      </c>
      <c r="I119" s="8">
        <f t="shared" si="5"/>
        <v>0</v>
      </c>
      <c r="J119" s="10">
        <f t="shared" si="6"/>
        <v>17.777000000000001</v>
      </c>
      <c r="K119" s="10">
        <f t="shared" si="7"/>
        <v>0</v>
      </c>
      <c r="L119" s="10">
        <f t="shared" si="8"/>
        <v>0</v>
      </c>
      <c r="M119" s="8">
        <f t="shared" si="9"/>
        <v>36.004000000000005</v>
      </c>
    </row>
    <row r="120" spans="1:13" ht="17.100000000000001" customHeight="1">
      <c r="A120" s="47">
        <v>35</v>
      </c>
      <c r="B120" s="6">
        <v>501</v>
      </c>
      <c r="C120" s="70" t="s">
        <v>317</v>
      </c>
      <c r="D120" s="70" t="s">
        <v>318</v>
      </c>
      <c r="E120" s="70"/>
      <c r="F120" s="70"/>
      <c r="G120" s="19">
        <v>18.099</v>
      </c>
      <c r="H120" s="20">
        <v>17.925999999999998</v>
      </c>
      <c r="I120" s="8">
        <f t="shared" si="5"/>
        <v>0</v>
      </c>
      <c r="J120" s="10">
        <f t="shared" si="6"/>
        <v>17.925999999999998</v>
      </c>
      <c r="K120" s="10">
        <f t="shared" si="7"/>
        <v>0</v>
      </c>
      <c r="L120" s="10">
        <f t="shared" si="8"/>
        <v>0</v>
      </c>
      <c r="M120" s="8">
        <f t="shared" si="9"/>
        <v>36.024999999999999</v>
      </c>
    </row>
    <row r="121" spans="1:13" ht="17.100000000000001" customHeight="1">
      <c r="A121" s="47">
        <v>36</v>
      </c>
      <c r="B121" s="6">
        <v>625</v>
      </c>
      <c r="C121" s="70" t="s">
        <v>430</v>
      </c>
      <c r="D121" s="70" t="s">
        <v>1243</v>
      </c>
      <c r="E121" s="70" t="s">
        <v>35</v>
      </c>
      <c r="F121" s="70"/>
      <c r="G121" s="19">
        <v>18.18</v>
      </c>
      <c r="H121" s="20">
        <v>17.853999999999999</v>
      </c>
      <c r="I121" s="8">
        <f t="shared" si="5"/>
        <v>0</v>
      </c>
      <c r="J121" s="10">
        <f t="shared" si="6"/>
        <v>17.853999999999999</v>
      </c>
      <c r="K121" s="10">
        <f t="shared" si="7"/>
        <v>0</v>
      </c>
      <c r="L121" s="10">
        <f t="shared" si="8"/>
        <v>0</v>
      </c>
      <c r="M121" s="8">
        <f t="shared" si="9"/>
        <v>36.033999999999999</v>
      </c>
    </row>
    <row r="122" spans="1:13" ht="17.100000000000001" customHeight="1">
      <c r="A122" s="47">
        <v>37</v>
      </c>
      <c r="B122" s="6">
        <v>280</v>
      </c>
      <c r="C122" s="63" t="s">
        <v>1130</v>
      </c>
      <c r="D122" s="63" t="s">
        <v>1129</v>
      </c>
      <c r="E122" s="43"/>
      <c r="F122" s="43"/>
      <c r="G122" s="8">
        <v>18.079000000000001</v>
      </c>
      <c r="H122" s="81">
        <v>17.962</v>
      </c>
      <c r="I122" s="8">
        <f t="shared" si="5"/>
        <v>0</v>
      </c>
      <c r="J122" s="10">
        <f t="shared" si="6"/>
        <v>17.962</v>
      </c>
      <c r="K122" s="10">
        <f t="shared" si="7"/>
        <v>0</v>
      </c>
      <c r="L122" s="10">
        <f t="shared" si="8"/>
        <v>0</v>
      </c>
      <c r="M122" s="8">
        <f t="shared" si="9"/>
        <v>36.040999999999997</v>
      </c>
    </row>
    <row r="123" spans="1:13" ht="17.100000000000001" customHeight="1">
      <c r="A123" s="47">
        <v>38</v>
      </c>
      <c r="B123" s="6">
        <v>7</v>
      </c>
      <c r="C123" s="63" t="s">
        <v>887</v>
      </c>
      <c r="D123" s="63" t="s">
        <v>888</v>
      </c>
      <c r="E123" s="63" t="s">
        <v>35</v>
      </c>
      <c r="F123" s="43"/>
      <c r="G123" s="19">
        <v>18.34</v>
      </c>
      <c r="H123" s="20">
        <v>17.72</v>
      </c>
      <c r="I123" s="8">
        <f t="shared" si="5"/>
        <v>0</v>
      </c>
      <c r="J123" s="10">
        <f t="shared" si="6"/>
        <v>17.72</v>
      </c>
      <c r="K123" s="10">
        <f t="shared" si="7"/>
        <v>0</v>
      </c>
      <c r="L123" s="10">
        <f t="shared" si="8"/>
        <v>0</v>
      </c>
      <c r="M123" s="8">
        <f t="shared" si="9"/>
        <v>36.06</v>
      </c>
    </row>
    <row r="124" spans="1:13" ht="17.100000000000001" customHeight="1">
      <c r="A124" s="47">
        <v>39</v>
      </c>
      <c r="B124" s="6">
        <v>166</v>
      </c>
      <c r="C124" s="63" t="s">
        <v>156</v>
      </c>
      <c r="D124" s="63" t="s">
        <v>726</v>
      </c>
      <c r="E124" s="43"/>
      <c r="F124" s="43"/>
      <c r="G124" s="8">
        <v>18.079000000000001</v>
      </c>
      <c r="H124" s="81">
        <v>17.984000000000002</v>
      </c>
      <c r="I124" s="8">
        <f t="shared" si="5"/>
        <v>0</v>
      </c>
      <c r="J124" s="10">
        <f t="shared" si="6"/>
        <v>17.984000000000002</v>
      </c>
      <c r="K124" s="10">
        <f t="shared" si="7"/>
        <v>0</v>
      </c>
      <c r="L124" s="10">
        <f t="shared" si="8"/>
        <v>0</v>
      </c>
      <c r="M124" s="8">
        <f t="shared" si="9"/>
        <v>36.063000000000002</v>
      </c>
    </row>
    <row r="125" spans="1:13" ht="17.100000000000001" customHeight="1">
      <c r="A125" s="47">
        <v>40</v>
      </c>
      <c r="B125" s="6">
        <v>188</v>
      </c>
      <c r="C125" s="63" t="s">
        <v>731</v>
      </c>
      <c r="D125" s="63" t="s">
        <v>733</v>
      </c>
      <c r="E125" s="43"/>
      <c r="F125" s="43"/>
      <c r="G125" s="8">
        <v>18.268999999999998</v>
      </c>
      <c r="H125" s="81">
        <v>17.8</v>
      </c>
      <c r="I125" s="8">
        <f t="shared" si="5"/>
        <v>0</v>
      </c>
      <c r="J125" s="10">
        <f t="shared" si="6"/>
        <v>17.8</v>
      </c>
      <c r="K125" s="10">
        <f t="shared" si="7"/>
        <v>0</v>
      </c>
      <c r="L125" s="10">
        <f t="shared" si="8"/>
        <v>0</v>
      </c>
      <c r="M125" s="8">
        <f t="shared" si="9"/>
        <v>36.069000000000003</v>
      </c>
    </row>
    <row r="126" spans="1:13" ht="17.100000000000001" customHeight="1">
      <c r="A126" s="47">
        <v>41</v>
      </c>
      <c r="B126" s="6">
        <v>147</v>
      </c>
      <c r="C126" s="63" t="s">
        <v>327</v>
      </c>
      <c r="D126" s="63" t="s">
        <v>717</v>
      </c>
      <c r="E126" s="63" t="s">
        <v>35</v>
      </c>
      <c r="F126" s="43"/>
      <c r="G126" s="8">
        <v>18.029</v>
      </c>
      <c r="H126" s="81">
        <v>18.061</v>
      </c>
      <c r="I126" s="8">
        <f t="shared" si="5"/>
        <v>0</v>
      </c>
      <c r="J126" s="10">
        <f t="shared" si="6"/>
        <v>18.061</v>
      </c>
      <c r="K126" s="10">
        <f t="shared" si="7"/>
        <v>0</v>
      </c>
      <c r="L126" s="10">
        <f t="shared" si="8"/>
        <v>0</v>
      </c>
      <c r="M126" s="8">
        <f t="shared" si="9"/>
        <v>36.090000000000003</v>
      </c>
    </row>
    <row r="127" spans="1:13" ht="17.100000000000001" customHeight="1">
      <c r="A127" s="47">
        <v>42</v>
      </c>
      <c r="B127" s="6">
        <v>30</v>
      </c>
      <c r="C127" s="63" t="s">
        <v>1024</v>
      </c>
      <c r="D127" s="63" t="s">
        <v>1025</v>
      </c>
      <c r="E127" s="63" t="s">
        <v>35</v>
      </c>
      <c r="F127" s="43"/>
      <c r="G127" s="19">
        <v>18.253</v>
      </c>
      <c r="H127" s="20">
        <v>17.84</v>
      </c>
      <c r="I127" s="8">
        <f t="shared" si="5"/>
        <v>0</v>
      </c>
      <c r="J127" s="10">
        <f t="shared" si="6"/>
        <v>17.84</v>
      </c>
      <c r="K127" s="10">
        <f t="shared" si="7"/>
        <v>0</v>
      </c>
      <c r="L127" s="10">
        <f t="shared" si="8"/>
        <v>0</v>
      </c>
      <c r="M127" s="8">
        <f t="shared" si="9"/>
        <v>36.093000000000004</v>
      </c>
    </row>
    <row r="128" spans="1:13" ht="17.100000000000001" customHeight="1">
      <c r="A128" s="47">
        <v>43</v>
      </c>
      <c r="B128" s="6">
        <v>609</v>
      </c>
      <c r="C128" s="70" t="s">
        <v>273</v>
      </c>
      <c r="D128" s="70" t="s">
        <v>1219</v>
      </c>
      <c r="E128" s="70" t="s">
        <v>35</v>
      </c>
      <c r="F128" s="70"/>
      <c r="G128" s="19">
        <v>18.061</v>
      </c>
      <c r="H128" s="20">
        <v>18.036000000000001</v>
      </c>
      <c r="I128" s="8">
        <f t="shared" si="5"/>
        <v>0</v>
      </c>
      <c r="J128" s="10">
        <f t="shared" si="6"/>
        <v>18.036000000000001</v>
      </c>
      <c r="K128" s="10">
        <f t="shared" si="7"/>
        <v>0</v>
      </c>
      <c r="L128" s="10">
        <f t="shared" si="8"/>
        <v>0</v>
      </c>
      <c r="M128" s="8">
        <f t="shared" si="9"/>
        <v>36.097000000000001</v>
      </c>
    </row>
    <row r="129" spans="1:13" ht="17.100000000000001" customHeight="1">
      <c r="A129" s="47">
        <v>44</v>
      </c>
      <c r="B129" s="6">
        <v>44</v>
      </c>
      <c r="C129" s="63" t="s">
        <v>650</v>
      </c>
      <c r="D129" s="63" t="s">
        <v>649</v>
      </c>
      <c r="E129" s="43"/>
      <c r="F129" s="43"/>
      <c r="G129" s="19">
        <v>18.094000000000001</v>
      </c>
      <c r="H129" s="20">
        <v>18.006</v>
      </c>
      <c r="I129" s="8">
        <f t="shared" si="5"/>
        <v>0</v>
      </c>
      <c r="J129" s="10">
        <f t="shared" si="6"/>
        <v>18.006</v>
      </c>
      <c r="K129" s="10">
        <f t="shared" si="7"/>
        <v>0</v>
      </c>
      <c r="L129" s="10">
        <f t="shared" si="8"/>
        <v>0</v>
      </c>
      <c r="M129" s="8">
        <f t="shared" si="9"/>
        <v>36.1</v>
      </c>
    </row>
    <row r="130" spans="1:13" ht="17.100000000000001" customHeight="1">
      <c r="A130" s="47">
        <v>45</v>
      </c>
      <c r="B130" s="6">
        <v>248</v>
      </c>
      <c r="C130" s="63" t="s">
        <v>156</v>
      </c>
      <c r="D130" s="63" t="s">
        <v>727</v>
      </c>
      <c r="E130" s="43"/>
      <c r="F130" s="43"/>
      <c r="G130" s="8">
        <v>18.081</v>
      </c>
      <c r="H130" s="81">
        <v>18.021999999999998</v>
      </c>
      <c r="I130" s="8">
        <f t="shared" si="5"/>
        <v>0</v>
      </c>
      <c r="J130" s="10">
        <f t="shared" si="6"/>
        <v>18.021999999999998</v>
      </c>
      <c r="K130" s="10">
        <f t="shared" si="7"/>
        <v>0</v>
      </c>
      <c r="L130" s="10">
        <f t="shared" si="8"/>
        <v>0</v>
      </c>
      <c r="M130" s="8">
        <f t="shared" si="9"/>
        <v>36.102999999999994</v>
      </c>
    </row>
    <row r="131" spans="1:13" ht="17.100000000000001" customHeight="1">
      <c r="A131" s="47">
        <v>46</v>
      </c>
      <c r="B131" s="6">
        <v>523</v>
      </c>
      <c r="C131" s="70" t="s">
        <v>367</v>
      </c>
      <c r="D131" s="70" t="s">
        <v>368</v>
      </c>
      <c r="E131" s="70"/>
      <c r="F131" s="70"/>
      <c r="G131" s="19">
        <v>18.042000000000002</v>
      </c>
      <c r="H131" s="20">
        <v>18.061</v>
      </c>
      <c r="I131" s="8">
        <f t="shared" ref="I131:I194" si="10">IF($H131&lt;J$1,$H131,0)</f>
        <v>0</v>
      </c>
      <c r="J131" s="10">
        <f t="shared" ref="J131:J194" si="11">IF(I131=0,IF($H131&lt;K$1,$H131,0),0)</f>
        <v>18.061</v>
      </c>
      <c r="K131" s="10">
        <f t="shared" ref="K131:K194" si="12">IF(I131=0,IF(J131=0,IF($H131&lt;L$1,$H131,0),0),0)</f>
        <v>0</v>
      </c>
      <c r="L131" s="10">
        <f t="shared" ref="L131:L194" si="13">IF(H131&gt;L$1,H131,0)</f>
        <v>0</v>
      </c>
      <c r="M131" s="8">
        <f t="shared" ref="M131:M194" si="14">SUM(G131+H131)</f>
        <v>36.103000000000002</v>
      </c>
    </row>
    <row r="132" spans="1:13" ht="17.100000000000001" customHeight="1">
      <c r="A132" s="47">
        <v>47</v>
      </c>
      <c r="B132" s="6">
        <v>241</v>
      </c>
      <c r="C132" s="63" t="s">
        <v>873</v>
      </c>
      <c r="D132" s="63" t="s">
        <v>872</v>
      </c>
      <c r="E132" s="43"/>
      <c r="F132" s="43"/>
      <c r="G132" s="8">
        <v>18.082000000000001</v>
      </c>
      <c r="H132" s="81">
        <v>18.04</v>
      </c>
      <c r="I132" s="8">
        <f t="shared" si="10"/>
        <v>0</v>
      </c>
      <c r="J132" s="10">
        <f t="shared" si="11"/>
        <v>18.04</v>
      </c>
      <c r="K132" s="10">
        <f t="shared" si="12"/>
        <v>0</v>
      </c>
      <c r="L132" s="10">
        <f t="shared" si="13"/>
        <v>0</v>
      </c>
      <c r="M132" s="8">
        <f t="shared" si="14"/>
        <v>36.122</v>
      </c>
    </row>
    <row r="133" spans="1:13" ht="17.100000000000001" customHeight="1">
      <c r="A133" s="47">
        <v>48</v>
      </c>
      <c r="B133" s="6">
        <v>622</v>
      </c>
      <c r="C133" s="70" t="s">
        <v>829</v>
      </c>
      <c r="D133" s="70" t="s">
        <v>1239</v>
      </c>
      <c r="E133" s="70" t="s">
        <v>35</v>
      </c>
      <c r="F133" s="70"/>
      <c r="G133" s="19">
        <v>17.88</v>
      </c>
      <c r="H133" s="20">
        <v>18.244</v>
      </c>
      <c r="I133" s="8">
        <f t="shared" si="10"/>
        <v>0</v>
      </c>
      <c r="J133" s="10">
        <f t="shared" si="11"/>
        <v>18.244</v>
      </c>
      <c r="K133" s="10">
        <f t="shared" si="12"/>
        <v>0</v>
      </c>
      <c r="L133" s="10">
        <f t="shared" si="13"/>
        <v>0</v>
      </c>
      <c r="M133" s="8">
        <f t="shared" si="14"/>
        <v>36.123999999999995</v>
      </c>
    </row>
    <row r="134" spans="1:13" ht="17.100000000000001" customHeight="1">
      <c r="A134" s="47">
        <v>49</v>
      </c>
      <c r="B134" s="6">
        <v>422</v>
      </c>
      <c r="C134" s="67" t="s">
        <v>149</v>
      </c>
      <c r="D134" s="67" t="s">
        <v>150</v>
      </c>
      <c r="E134" s="67"/>
      <c r="F134" s="67"/>
      <c r="G134" s="56">
        <v>17.814</v>
      </c>
      <c r="H134" s="82">
        <v>18.338000000000001</v>
      </c>
      <c r="I134" s="8">
        <f t="shared" si="10"/>
        <v>0</v>
      </c>
      <c r="J134" s="10">
        <f t="shared" si="11"/>
        <v>18.338000000000001</v>
      </c>
      <c r="K134" s="10">
        <f t="shared" si="12"/>
        <v>0</v>
      </c>
      <c r="L134" s="10">
        <f t="shared" si="13"/>
        <v>0</v>
      </c>
      <c r="M134" s="8">
        <f t="shared" si="14"/>
        <v>36.152000000000001</v>
      </c>
    </row>
    <row r="135" spans="1:13" ht="17.100000000000001" customHeight="1">
      <c r="A135" s="47">
        <v>50</v>
      </c>
      <c r="B135" s="6">
        <v>31</v>
      </c>
      <c r="C135" s="63" t="s">
        <v>755</v>
      </c>
      <c r="D135" s="63" t="s">
        <v>756</v>
      </c>
      <c r="E135" s="43"/>
      <c r="F135" s="43"/>
      <c r="G135" s="19">
        <v>18.297999999999998</v>
      </c>
      <c r="H135" s="20">
        <v>17.858000000000001</v>
      </c>
      <c r="I135" s="8">
        <f t="shared" si="10"/>
        <v>0</v>
      </c>
      <c r="J135" s="10">
        <f t="shared" si="11"/>
        <v>17.858000000000001</v>
      </c>
      <c r="K135" s="10">
        <f t="shared" si="12"/>
        <v>0</v>
      </c>
      <c r="L135" s="10">
        <f t="shared" si="13"/>
        <v>0</v>
      </c>
      <c r="M135" s="8">
        <f t="shared" si="14"/>
        <v>36.155999999999999</v>
      </c>
    </row>
    <row r="136" spans="1:13" ht="17.100000000000001" customHeight="1">
      <c r="A136" s="47">
        <v>51</v>
      </c>
      <c r="B136" s="6">
        <v>336</v>
      </c>
      <c r="C136" s="63" t="s">
        <v>228</v>
      </c>
      <c r="D136" s="63" t="s">
        <v>1158</v>
      </c>
      <c r="E136" s="43"/>
      <c r="F136" s="43"/>
      <c r="G136" s="8">
        <v>18.157</v>
      </c>
      <c r="H136" s="81">
        <v>18</v>
      </c>
      <c r="I136" s="8">
        <f t="shared" si="10"/>
        <v>0</v>
      </c>
      <c r="J136" s="10">
        <f t="shared" si="11"/>
        <v>18</v>
      </c>
      <c r="K136" s="10">
        <f t="shared" si="12"/>
        <v>0</v>
      </c>
      <c r="L136" s="10">
        <f t="shared" si="13"/>
        <v>0</v>
      </c>
      <c r="M136" s="8">
        <f t="shared" si="14"/>
        <v>36.156999999999996</v>
      </c>
    </row>
    <row r="137" spans="1:13" ht="17.100000000000001" customHeight="1">
      <c r="A137" s="47">
        <v>52</v>
      </c>
      <c r="B137" s="6">
        <v>500</v>
      </c>
      <c r="C137" s="70" t="s">
        <v>315</v>
      </c>
      <c r="D137" s="70" t="s">
        <v>316</v>
      </c>
      <c r="E137" s="70" t="s">
        <v>35</v>
      </c>
      <c r="F137" s="70"/>
      <c r="G137" s="19">
        <v>18.056999999999999</v>
      </c>
      <c r="H137" s="20">
        <v>18.103999999999999</v>
      </c>
      <c r="I137" s="8">
        <f t="shared" si="10"/>
        <v>0</v>
      </c>
      <c r="J137" s="10">
        <f t="shared" si="11"/>
        <v>18.103999999999999</v>
      </c>
      <c r="K137" s="10">
        <f t="shared" si="12"/>
        <v>0</v>
      </c>
      <c r="L137" s="10">
        <f t="shared" si="13"/>
        <v>0</v>
      </c>
      <c r="M137" s="8">
        <f t="shared" si="14"/>
        <v>36.161000000000001</v>
      </c>
    </row>
    <row r="138" spans="1:13" ht="17.100000000000001" customHeight="1">
      <c r="A138" s="47">
        <v>53</v>
      </c>
      <c r="B138" s="6">
        <v>207</v>
      </c>
      <c r="C138" s="63" t="s">
        <v>777</v>
      </c>
      <c r="D138" s="63" t="s">
        <v>778</v>
      </c>
      <c r="E138" s="63" t="s">
        <v>35</v>
      </c>
      <c r="F138" s="43"/>
      <c r="G138" s="19">
        <v>17.861999999999998</v>
      </c>
      <c r="H138" s="20">
        <v>18.323</v>
      </c>
      <c r="I138" s="8">
        <f t="shared" si="10"/>
        <v>0</v>
      </c>
      <c r="J138" s="10">
        <f t="shared" si="11"/>
        <v>18.323</v>
      </c>
      <c r="K138" s="10">
        <f t="shared" si="12"/>
        <v>0</v>
      </c>
      <c r="L138" s="10">
        <f t="shared" si="13"/>
        <v>0</v>
      </c>
      <c r="M138" s="8">
        <f t="shared" si="14"/>
        <v>36.185000000000002</v>
      </c>
    </row>
    <row r="139" spans="1:13" ht="17.100000000000001" customHeight="1">
      <c r="A139" s="47">
        <v>54</v>
      </c>
      <c r="B139" s="6">
        <v>65</v>
      </c>
      <c r="C139" s="63" t="s">
        <v>1016</v>
      </c>
      <c r="D139" s="63" t="s">
        <v>1017</v>
      </c>
      <c r="E139" s="43"/>
      <c r="F139" s="43"/>
      <c r="G139" s="8">
        <v>17.919</v>
      </c>
      <c r="H139" s="81">
        <v>18.294</v>
      </c>
      <c r="I139" s="8">
        <f t="shared" si="10"/>
        <v>0</v>
      </c>
      <c r="J139" s="10">
        <f t="shared" si="11"/>
        <v>18.294</v>
      </c>
      <c r="K139" s="10">
        <f t="shared" si="12"/>
        <v>0</v>
      </c>
      <c r="L139" s="10">
        <f t="shared" si="13"/>
        <v>0</v>
      </c>
      <c r="M139" s="8">
        <f t="shared" si="14"/>
        <v>36.213000000000001</v>
      </c>
    </row>
    <row r="140" spans="1:13" ht="17.100000000000001" customHeight="1">
      <c r="A140" s="47">
        <v>55</v>
      </c>
      <c r="B140" s="6">
        <v>345</v>
      </c>
      <c r="C140" s="63" t="s">
        <v>1165</v>
      </c>
      <c r="D140" s="63" t="s">
        <v>1164</v>
      </c>
      <c r="E140" s="63" t="s">
        <v>35</v>
      </c>
      <c r="F140" s="43"/>
      <c r="G140" s="19">
        <v>18.143999999999998</v>
      </c>
      <c r="H140" s="20">
        <v>18.071000000000002</v>
      </c>
      <c r="I140" s="8">
        <f t="shared" si="10"/>
        <v>0</v>
      </c>
      <c r="J140" s="10">
        <f t="shared" si="11"/>
        <v>18.071000000000002</v>
      </c>
      <c r="K140" s="10">
        <f t="shared" si="12"/>
        <v>0</v>
      </c>
      <c r="L140" s="10">
        <f t="shared" si="13"/>
        <v>0</v>
      </c>
      <c r="M140" s="8">
        <f t="shared" si="14"/>
        <v>36.215000000000003</v>
      </c>
    </row>
    <row r="141" spans="1:13" ht="17.100000000000001" customHeight="1">
      <c r="A141" s="47">
        <v>56</v>
      </c>
      <c r="B141" s="6">
        <v>120</v>
      </c>
      <c r="C141" s="63" t="s">
        <v>365</v>
      </c>
      <c r="D141" s="63" t="s">
        <v>366</v>
      </c>
      <c r="E141" s="43"/>
      <c r="F141" s="43"/>
      <c r="G141" s="19">
        <v>18.295000000000002</v>
      </c>
      <c r="H141" s="20">
        <v>17.93</v>
      </c>
      <c r="I141" s="8">
        <f t="shared" si="10"/>
        <v>0</v>
      </c>
      <c r="J141" s="10">
        <f t="shared" si="11"/>
        <v>17.93</v>
      </c>
      <c r="K141" s="10">
        <f t="shared" si="12"/>
        <v>0</v>
      </c>
      <c r="L141" s="10">
        <f t="shared" si="13"/>
        <v>0</v>
      </c>
      <c r="M141" s="8">
        <f t="shared" si="14"/>
        <v>36.225000000000001</v>
      </c>
    </row>
    <row r="142" spans="1:13" ht="17.100000000000001" customHeight="1">
      <c r="A142" s="47">
        <v>57</v>
      </c>
      <c r="B142" s="6">
        <v>258</v>
      </c>
      <c r="C142" s="63" t="s">
        <v>902</v>
      </c>
      <c r="D142" s="63" t="s">
        <v>901</v>
      </c>
      <c r="E142" s="63" t="s">
        <v>35</v>
      </c>
      <c r="F142" s="63" t="s">
        <v>641</v>
      </c>
      <c r="G142" s="8">
        <v>18.02</v>
      </c>
      <c r="H142" s="81">
        <v>18.207000000000001</v>
      </c>
      <c r="I142" s="8">
        <f t="shared" si="10"/>
        <v>0</v>
      </c>
      <c r="J142" s="10">
        <f t="shared" si="11"/>
        <v>18.207000000000001</v>
      </c>
      <c r="K142" s="10">
        <f t="shared" si="12"/>
        <v>0</v>
      </c>
      <c r="L142" s="10">
        <f t="shared" si="13"/>
        <v>0</v>
      </c>
      <c r="M142" s="8">
        <f t="shared" si="14"/>
        <v>36.227000000000004</v>
      </c>
    </row>
    <row r="143" spans="1:13" ht="17.100000000000001" customHeight="1">
      <c r="A143" s="47">
        <v>58</v>
      </c>
      <c r="B143" s="6">
        <v>469</v>
      </c>
      <c r="C143" s="67" t="s">
        <v>267</v>
      </c>
      <c r="D143" s="67" t="s">
        <v>268</v>
      </c>
      <c r="E143" s="67" t="s">
        <v>35</v>
      </c>
      <c r="F143" s="67"/>
      <c r="G143" s="56">
        <v>17.968</v>
      </c>
      <c r="H143" s="82">
        <v>18.274000000000001</v>
      </c>
      <c r="I143" s="8">
        <f t="shared" si="10"/>
        <v>0</v>
      </c>
      <c r="J143" s="10">
        <f t="shared" si="11"/>
        <v>18.274000000000001</v>
      </c>
      <c r="K143" s="10">
        <f t="shared" si="12"/>
        <v>0</v>
      </c>
      <c r="L143" s="10">
        <f t="shared" si="13"/>
        <v>0</v>
      </c>
      <c r="M143" s="8">
        <f t="shared" si="14"/>
        <v>36.242000000000004</v>
      </c>
    </row>
    <row r="144" spans="1:13" ht="17.100000000000001" customHeight="1">
      <c r="A144" s="47">
        <v>59</v>
      </c>
      <c r="B144" s="6">
        <v>414</v>
      </c>
      <c r="C144" s="67" t="s">
        <v>134</v>
      </c>
      <c r="D144" s="67" t="s">
        <v>135</v>
      </c>
      <c r="E144" s="67"/>
      <c r="F144" s="67" t="s">
        <v>641</v>
      </c>
      <c r="G144" s="56">
        <v>18.318999999999999</v>
      </c>
      <c r="H144" s="82">
        <v>17.934999999999999</v>
      </c>
      <c r="I144" s="8">
        <f t="shared" si="10"/>
        <v>0</v>
      </c>
      <c r="J144" s="10">
        <f t="shared" si="11"/>
        <v>17.934999999999999</v>
      </c>
      <c r="K144" s="10">
        <f t="shared" si="12"/>
        <v>0</v>
      </c>
      <c r="L144" s="10">
        <f t="shared" si="13"/>
        <v>0</v>
      </c>
      <c r="M144" s="8">
        <f t="shared" si="14"/>
        <v>36.253999999999998</v>
      </c>
    </row>
    <row r="145" spans="1:13" ht="17.100000000000001" customHeight="1">
      <c r="A145" s="47">
        <v>60</v>
      </c>
      <c r="B145" s="6">
        <v>101</v>
      </c>
      <c r="C145" s="63" t="s">
        <v>39</v>
      </c>
      <c r="D145" s="63" t="s">
        <v>728</v>
      </c>
      <c r="E145" s="63" t="s">
        <v>35</v>
      </c>
      <c r="F145" s="43"/>
      <c r="G145" s="19">
        <v>18.23</v>
      </c>
      <c r="H145" s="20">
        <v>18.026</v>
      </c>
      <c r="I145" s="8">
        <f t="shared" si="10"/>
        <v>0</v>
      </c>
      <c r="J145" s="10">
        <f t="shared" si="11"/>
        <v>18.026</v>
      </c>
      <c r="K145" s="10">
        <f t="shared" si="12"/>
        <v>0</v>
      </c>
      <c r="L145" s="10">
        <f t="shared" si="13"/>
        <v>0</v>
      </c>
      <c r="M145" s="8">
        <f t="shared" si="14"/>
        <v>36.256</v>
      </c>
    </row>
    <row r="146" spans="1:13" ht="17.100000000000001" customHeight="1">
      <c r="A146" s="47">
        <v>61</v>
      </c>
      <c r="B146" s="6">
        <v>590</v>
      </c>
      <c r="C146" s="70" t="s">
        <v>800</v>
      </c>
      <c r="D146" s="70" t="s">
        <v>1185</v>
      </c>
      <c r="E146" s="70" t="s">
        <v>35</v>
      </c>
      <c r="F146" s="70"/>
      <c r="G146" s="19">
        <v>18.699000000000002</v>
      </c>
      <c r="H146" s="20">
        <v>17.558</v>
      </c>
      <c r="I146" s="8">
        <f t="shared" si="10"/>
        <v>17.558</v>
      </c>
      <c r="J146" s="10">
        <f t="shared" si="11"/>
        <v>0</v>
      </c>
      <c r="K146" s="10">
        <f t="shared" si="12"/>
        <v>0</v>
      </c>
      <c r="L146" s="10">
        <f t="shared" si="13"/>
        <v>0</v>
      </c>
      <c r="M146" s="8">
        <f t="shared" si="14"/>
        <v>36.257000000000005</v>
      </c>
    </row>
    <row r="147" spans="1:13" ht="17.100000000000001" customHeight="1">
      <c r="A147" s="47">
        <v>62</v>
      </c>
      <c r="B147" s="6">
        <v>292</v>
      </c>
      <c r="C147" s="63" t="s">
        <v>100</v>
      </c>
      <c r="D147" s="63" t="s">
        <v>1139</v>
      </c>
      <c r="E147" s="43"/>
      <c r="F147" s="43"/>
      <c r="G147" s="8">
        <v>18.172000000000001</v>
      </c>
      <c r="H147" s="81">
        <v>18.087</v>
      </c>
      <c r="I147" s="8">
        <f t="shared" si="10"/>
        <v>0</v>
      </c>
      <c r="J147" s="10">
        <f t="shared" si="11"/>
        <v>18.087</v>
      </c>
      <c r="K147" s="10">
        <f t="shared" si="12"/>
        <v>0</v>
      </c>
      <c r="L147" s="10">
        <f t="shared" si="13"/>
        <v>0</v>
      </c>
      <c r="M147" s="8">
        <f t="shared" si="14"/>
        <v>36.259</v>
      </c>
    </row>
    <row r="148" spans="1:13" ht="17.100000000000001" customHeight="1">
      <c r="A148" s="47">
        <v>63</v>
      </c>
      <c r="B148" s="6">
        <v>228</v>
      </c>
      <c r="C148" s="63" t="s">
        <v>340</v>
      </c>
      <c r="D148" s="63" t="s">
        <v>418</v>
      </c>
      <c r="E148" s="43"/>
      <c r="F148" s="43"/>
      <c r="G148" s="8">
        <v>18.189</v>
      </c>
      <c r="H148" s="81">
        <v>18.097999999999999</v>
      </c>
      <c r="I148" s="8">
        <f t="shared" si="10"/>
        <v>0</v>
      </c>
      <c r="J148" s="10">
        <f t="shared" si="11"/>
        <v>18.097999999999999</v>
      </c>
      <c r="K148" s="10">
        <f t="shared" si="12"/>
        <v>0</v>
      </c>
      <c r="L148" s="10">
        <f t="shared" si="13"/>
        <v>0</v>
      </c>
      <c r="M148" s="8">
        <f t="shared" si="14"/>
        <v>36.286999999999999</v>
      </c>
    </row>
    <row r="149" spans="1:13" ht="17.100000000000001" customHeight="1">
      <c r="A149" s="47">
        <v>64</v>
      </c>
      <c r="B149" s="6">
        <v>480</v>
      </c>
      <c r="C149" s="67" t="s">
        <v>284</v>
      </c>
      <c r="D149" s="67" t="s">
        <v>285</v>
      </c>
      <c r="E149" s="67" t="s">
        <v>35</v>
      </c>
      <c r="F149" s="67"/>
      <c r="G149" s="56">
        <v>17.677</v>
      </c>
      <c r="H149" s="82">
        <v>18.617000000000001</v>
      </c>
      <c r="I149" s="8">
        <f t="shared" si="10"/>
        <v>0</v>
      </c>
      <c r="J149" s="10">
        <f t="shared" si="11"/>
        <v>0</v>
      </c>
      <c r="K149" s="10">
        <f t="shared" si="12"/>
        <v>18.617000000000001</v>
      </c>
      <c r="L149" s="10">
        <f t="shared" si="13"/>
        <v>0</v>
      </c>
      <c r="M149" s="8">
        <f t="shared" si="14"/>
        <v>36.293999999999997</v>
      </c>
    </row>
    <row r="150" spans="1:13" ht="17.100000000000001" customHeight="1">
      <c r="A150" s="47">
        <v>65</v>
      </c>
      <c r="B150" s="6">
        <v>547</v>
      </c>
      <c r="C150" s="70" t="s">
        <v>408</v>
      </c>
      <c r="D150" s="70" t="s">
        <v>409</v>
      </c>
      <c r="E150" s="70" t="s">
        <v>35</v>
      </c>
      <c r="F150" s="70"/>
      <c r="G150" s="19">
        <v>18.234999999999999</v>
      </c>
      <c r="H150" s="20">
        <v>18.061</v>
      </c>
      <c r="I150" s="8">
        <f t="shared" si="10"/>
        <v>0</v>
      </c>
      <c r="J150" s="10">
        <f t="shared" si="11"/>
        <v>18.061</v>
      </c>
      <c r="K150" s="10">
        <f t="shared" si="12"/>
        <v>0</v>
      </c>
      <c r="L150" s="10">
        <f t="shared" si="13"/>
        <v>0</v>
      </c>
      <c r="M150" s="8">
        <f t="shared" si="14"/>
        <v>36.295999999999999</v>
      </c>
    </row>
    <row r="151" spans="1:13" ht="17.100000000000001" customHeight="1">
      <c r="A151" s="47">
        <v>66</v>
      </c>
      <c r="B151" s="6">
        <v>297</v>
      </c>
      <c r="C151" s="63" t="s">
        <v>863</v>
      </c>
      <c r="D151" s="63" t="s">
        <v>862</v>
      </c>
      <c r="E151" s="43"/>
      <c r="F151" s="43"/>
      <c r="G151" s="19">
        <v>18.079000000000001</v>
      </c>
      <c r="H151" s="20">
        <v>18.22</v>
      </c>
      <c r="I151" s="8">
        <f t="shared" si="10"/>
        <v>0</v>
      </c>
      <c r="J151" s="10">
        <f t="shared" si="11"/>
        <v>18.22</v>
      </c>
      <c r="K151" s="10">
        <f t="shared" si="12"/>
        <v>0</v>
      </c>
      <c r="L151" s="10">
        <f t="shared" si="13"/>
        <v>0</v>
      </c>
      <c r="M151" s="8">
        <f t="shared" si="14"/>
        <v>36.298999999999999</v>
      </c>
    </row>
    <row r="152" spans="1:13" ht="17.100000000000001" customHeight="1">
      <c r="A152" s="47">
        <v>67</v>
      </c>
      <c r="B152" s="6">
        <v>419</v>
      </c>
      <c r="C152" s="67" t="s">
        <v>39</v>
      </c>
      <c r="D152" s="67" t="s">
        <v>146</v>
      </c>
      <c r="E152" s="67"/>
      <c r="F152" s="67"/>
      <c r="G152" s="56">
        <v>18.356000000000002</v>
      </c>
      <c r="H152" s="82">
        <v>17.943000000000001</v>
      </c>
      <c r="I152" s="8">
        <f t="shared" si="10"/>
        <v>0</v>
      </c>
      <c r="J152" s="10">
        <f t="shared" si="11"/>
        <v>17.943000000000001</v>
      </c>
      <c r="K152" s="10">
        <f t="shared" si="12"/>
        <v>0</v>
      </c>
      <c r="L152" s="10">
        <f t="shared" si="13"/>
        <v>0</v>
      </c>
      <c r="M152" s="8">
        <f t="shared" si="14"/>
        <v>36.299000000000007</v>
      </c>
    </row>
    <row r="153" spans="1:13" ht="17.100000000000001" customHeight="1">
      <c r="A153" s="47">
        <v>68</v>
      </c>
      <c r="B153" s="6">
        <v>148</v>
      </c>
      <c r="C153" s="63" t="s">
        <v>426</v>
      </c>
      <c r="D153" s="63" t="s">
        <v>774</v>
      </c>
      <c r="E153" s="63" t="s">
        <v>35</v>
      </c>
      <c r="F153" s="43"/>
      <c r="G153" s="8">
        <v>18.222000000000001</v>
      </c>
      <c r="H153" s="81">
        <v>18.077000000000002</v>
      </c>
      <c r="I153" s="8">
        <f t="shared" si="10"/>
        <v>0</v>
      </c>
      <c r="J153" s="10">
        <f t="shared" si="11"/>
        <v>18.077000000000002</v>
      </c>
      <c r="K153" s="10">
        <f t="shared" si="12"/>
        <v>0</v>
      </c>
      <c r="L153" s="10">
        <f t="shared" si="13"/>
        <v>0</v>
      </c>
      <c r="M153" s="8">
        <f t="shared" si="14"/>
        <v>36.299000000000007</v>
      </c>
    </row>
    <row r="154" spans="1:13" ht="17.100000000000001" customHeight="1">
      <c r="A154" s="47">
        <v>69</v>
      </c>
      <c r="B154" s="6">
        <v>592</v>
      </c>
      <c r="C154" s="70" t="s">
        <v>1187</v>
      </c>
      <c r="D154" s="70" t="s">
        <v>1188</v>
      </c>
      <c r="E154" s="70" t="s">
        <v>35</v>
      </c>
      <c r="F154" s="70"/>
      <c r="G154" s="19">
        <v>18.207999999999998</v>
      </c>
      <c r="H154" s="20">
        <v>18.094000000000001</v>
      </c>
      <c r="I154" s="8">
        <f t="shared" si="10"/>
        <v>0</v>
      </c>
      <c r="J154" s="10">
        <f t="shared" si="11"/>
        <v>18.094000000000001</v>
      </c>
      <c r="K154" s="10">
        <f t="shared" si="12"/>
        <v>0</v>
      </c>
      <c r="L154" s="10">
        <f t="shared" si="13"/>
        <v>0</v>
      </c>
      <c r="M154" s="8">
        <f t="shared" si="14"/>
        <v>36.302</v>
      </c>
    </row>
    <row r="155" spans="1:13" ht="17.100000000000001" customHeight="1">
      <c r="A155" s="47">
        <v>70</v>
      </c>
      <c r="B155" s="6">
        <v>176</v>
      </c>
      <c r="C155" s="63" t="s">
        <v>994</v>
      </c>
      <c r="D155" s="63" t="s">
        <v>995</v>
      </c>
      <c r="E155" s="63"/>
      <c r="F155" s="63" t="s">
        <v>641</v>
      </c>
      <c r="G155" s="8">
        <v>18.259</v>
      </c>
      <c r="H155" s="81">
        <v>18.044</v>
      </c>
      <c r="I155" s="8">
        <f t="shared" si="10"/>
        <v>0</v>
      </c>
      <c r="J155" s="10">
        <f t="shared" si="11"/>
        <v>18.044</v>
      </c>
      <c r="K155" s="10">
        <f t="shared" si="12"/>
        <v>0</v>
      </c>
      <c r="L155" s="10">
        <f t="shared" si="13"/>
        <v>0</v>
      </c>
      <c r="M155" s="8">
        <f t="shared" si="14"/>
        <v>36.302999999999997</v>
      </c>
    </row>
    <row r="156" spans="1:13" ht="17.100000000000001" customHeight="1">
      <c r="A156" s="47">
        <v>71</v>
      </c>
      <c r="B156" s="6">
        <v>114</v>
      </c>
      <c r="C156" s="63" t="s">
        <v>839</v>
      </c>
      <c r="D156" s="63" t="s">
        <v>838</v>
      </c>
      <c r="E156" s="63" t="s">
        <v>35</v>
      </c>
      <c r="F156" s="43"/>
      <c r="G156" s="8">
        <v>18.643000000000001</v>
      </c>
      <c r="H156" s="81">
        <v>17.664000000000001</v>
      </c>
      <c r="I156" s="8">
        <f t="shared" si="10"/>
        <v>17.664000000000001</v>
      </c>
      <c r="J156" s="10">
        <f t="shared" si="11"/>
        <v>0</v>
      </c>
      <c r="K156" s="10">
        <f t="shared" si="12"/>
        <v>0</v>
      </c>
      <c r="L156" s="10">
        <f t="shared" si="13"/>
        <v>0</v>
      </c>
      <c r="M156" s="8">
        <f t="shared" si="14"/>
        <v>36.307000000000002</v>
      </c>
    </row>
    <row r="157" spans="1:13" ht="17.100000000000001" customHeight="1">
      <c r="A157" s="47">
        <v>72</v>
      </c>
      <c r="B157" s="6">
        <v>448</v>
      </c>
      <c r="C157" s="67" t="s">
        <v>126</v>
      </c>
      <c r="D157" s="67" t="s">
        <v>211</v>
      </c>
      <c r="E157" s="67" t="s">
        <v>35</v>
      </c>
      <c r="F157" s="67"/>
      <c r="G157" s="56">
        <v>18.151</v>
      </c>
      <c r="H157" s="82">
        <v>18.155999999999999</v>
      </c>
      <c r="I157" s="8">
        <f t="shared" si="10"/>
        <v>0</v>
      </c>
      <c r="J157" s="10">
        <f t="shared" si="11"/>
        <v>18.155999999999999</v>
      </c>
      <c r="K157" s="10">
        <f t="shared" si="12"/>
        <v>0</v>
      </c>
      <c r="L157" s="10">
        <f t="shared" si="13"/>
        <v>0</v>
      </c>
      <c r="M157" s="8">
        <f t="shared" si="14"/>
        <v>36.307000000000002</v>
      </c>
    </row>
    <row r="158" spans="1:13" ht="17.100000000000001" customHeight="1">
      <c r="A158" s="47">
        <v>73</v>
      </c>
      <c r="B158" s="6">
        <v>341</v>
      </c>
      <c r="C158" s="63" t="s">
        <v>1162</v>
      </c>
      <c r="D158" s="63" t="s">
        <v>1161</v>
      </c>
      <c r="E158" s="63" t="s">
        <v>35</v>
      </c>
      <c r="F158" s="43" t="s">
        <v>641</v>
      </c>
      <c r="G158" s="8">
        <v>18.231000000000002</v>
      </c>
      <c r="H158" s="81">
        <v>18.100999999999999</v>
      </c>
      <c r="I158" s="8">
        <f t="shared" si="10"/>
        <v>0</v>
      </c>
      <c r="J158" s="10">
        <f t="shared" si="11"/>
        <v>18.100999999999999</v>
      </c>
      <c r="K158" s="10">
        <f t="shared" si="12"/>
        <v>0</v>
      </c>
      <c r="L158" s="10">
        <f t="shared" si="13"/>
        <v>0</v>
      </c>
      <c r="M158" s="8">
        <f t="shared" si="14"/>
        <v>36.332000000000001</v>
      </c>
    </row>
    <row r="159" spans="1:13" ht="17.100000000000001" customHeight="1">
      <c r="A159" s="47">
        <v>74</v>
      </c>
      <c r="B159" s="6">
        <v>484</v>
      </c>
      <c r="C159" s="69" t="s">
        <v>1265</v>
      </c>
      <c r="D159" s="69" t="s">
        <v>289</v>
      </c>
      <c r="E159" s="69" t="s">
        <v>35</v>
      </c>
      <c r="F159" s="69"/>
      <c r="G159" s="56">
        <v>18.242000000000001</v>
      </c>
      <c r="H159" s="82">
        <v>18.094000000000001</v>
      </c>
      <c r="I159" s="8">
        <f t="shared" si="10"/>
        <v>0</v>
      </c>
      <c r="J159" s="10">
        <f t="shared" si="11"/>
        <v>18.094000000000001</v>
      </c>
      <c r="K159" s="10">
        <f t="shared" si="12"/>
        <v>0</v>
      </c>
      <c r="L159" s="10">
        <f t="shared" si="13"/>
        <v>0</v>
      </c>
      <c r="M159" s="8">
        <f t="shared" si="14"/>
        <v>36.335999999999999</v>
      </c>
    </row>
    <row r="160" spans="1:13" ht="17.100000000000001" customHeight="1">
      <c r="A160" s="47">
        <v>75</v>
      </c>
      <c r="B160" s="6">
        <v>225</v>
      </c>
      <c r="C160" s="63" t="s">
        <v>247</v>
      </c>
      <c r="D160" s="63" t="s">
        <v>987</v>
      </c>
      <c r="E160" s="43"/>
      <c r="F160" s="43"/>
      <c r="G160" s="19">
        <v>18.488</v>
      </c>
      <c r="H160" s="20">
        <v>17.855</v>
      </c>
      <c r="I160" s="8">
        <f t="shared" si="10"/>
        <v>0</v>
      </c>
      <c r="J160" s="10">
        <f t="shared" si="11"/>
        <v>17.855</v>
      </c>
      <c r="K160" s="10">
        <f t="shared" si="12"/>
        <v>0</v>
      </c>
      <c r="L160" s="10">
        <f t="shared" si="13"/>
        <v>0</v>
      </c>
      <c r="M160" s="8">
        <f t="shared" si="14"/>
        <v>36.343000000000004</v>
      </c>
    </row>
    <row r="161" spans="1:13" ht="17.100000000000001" customHeight="1">
      <c r="A161" s="47">
        <v>76</v>
      </c>
      <c r="B161" s="6">
        <v>504</v>
      </c>
      <c r="C161" s="70" t="s">
        <v>323</v>
      </c>
      <c r="D161" s="70" t="s">
        <v>324</v>
      </c>
      <c r="E161" s="70" t="s">
        <v>35</v>
      </c>
      <c r="F161" s="70"/>
      <c r="G161" s="19">
        <v>18.236000000000001</v>
      </c>
      <c r="H161" s="20">
        <v>18.117000000000001</v>
      </c>
      <c r="I161" s="8">
        <f t="shared" si="10"/>
        <v>0</v>
      </c>
      <c r="J161" s="10">
        <f t="shared" si="11"/>
        <v>18.117000000000001</v>
      </c>
      <c r="K161" s="10">
        <f t="shared" si="12"/>
        <v>0</v>
      </c>
      <c r="L161" s="10">
        <f t="shared" si="13"/>
        <v>0</v>
      </c>
      <c r="M161" s="8">
        <f t="shared" si="14"/>
        <v>36.353000000000002</v>
      </c>
    </row>
    <row r="162" spans="1:13" ht="17.100000000000001" customHeight="1">
      <c r="A162" s="47">
        <v>77</v>
      </c>
      <c r="B162" s="6">
        <v>240</v>
      </c>
      <c r="C162" s="63" t="s">
        <v>232</v>
      </c>
      <c r="D162" s="63" t="s">
        <v>715</v>
      </c>
      <c r="E162" s="63" t="s">
        <v>35</v>
      </c>
      <c r="F162" s="43"/>
      <c r="G162" s="8">
        <v>18.433</v>
      </c>
      <c r="H162" s="81">
        <v>17.923999999999999</v>
      </c>
      <c r="I162" s="8">
        <f t="shared" si="10"/>
        <v>0</v>
      </c>
      <c r="J162" s="10">
        <f t="shared" si="11"/>
        <v>17.923999999999999</v>
      </c>
      <c r="K162" s="10">
        <f t="shared" si="12"/>
        <v>0</v>
      </c>
      <c r="L162" s="10">
        <f t="shared" si="13"/>
        <v>0</v>
      </c>
      <c r="M162" s="8">
        <f t="shared" si="14"/>
        <v>36.356999999999999</v>
      </c>
    </row>
    <row r="163" spans="1:13" ht="17.100000000000001" customHeight="1">
      <c r="A163" s="47">
        <v>78</v>
      </c>
      <c r="B163" s="6">
        <v>139</v>
      </c>
      <c r="C163" s="63" t="s">
        <v>1000</v>
      </c>
      <c r="D163" s="63" t="s">
        <v>999</v>
      </c>
      <c r="E163" s="63" t="s">
        <v>35</v>
      </c>
      <c r="F163" s="43"/>
      <c r="G163" s="19">
        <v>18.347000000000001</v>
      </c>
      <c r="H163" s="20">
        <v>18.023</v>
      </c>
      <c r="I163" s="8">
        <f t="shared" si="10"/>
        <v>0</v>
      </c>
      <c r="J163" s="10">
        <f t="shared" si="11"/>
        <v>18.023</v>
      </c>
      <c r="K163" s="10">
        <f t="shared" si="12"/>
        <v>0</v>
      </c>
      <c r="L163" s="10">
        <f t="shared" si="13"/>
        <v>0</v>
      </c>
      <c r="M163" s="8">
        <f t="shared" si="14"/>
        <v>36.370000000000005</v>
      </c>
    </row>
    <row r="164" spans="1:13" ht="17.100000000000001" customHeight="1">
      <c r="A164" s="47">
        <v>79</v>
      </c>
      <c r="B164" s="6">
        <v>432</v>
      </c>
      <c r="C164" s="67" t="s">
        <v>171</v>
      </c>
      <c r="D164" s="67" t="s">
        <v>172</v>
      </c>
      <c r="E164" s="67" t="s">
        <v>35</v>
      </c>
      <c r="F164" s="67"/>
      <c r="G164" s="56">
        <v>18.155000000000001</v>
      </c>
      <c r="H164" s="82">
        <v>18.215</v>
      </c>
      <c r="I164" s="8">
        <f t="shared" si="10"/>
        <v>0</v>
      </c>
      <c r="J164" s="10">
        <f t="shared" si="11"/>
        <v>18.215</v>
      </c>
      <c r="K164" s="10">
        <f t="shared" si="12"/>
        <v>0</v>
      </c>
      <c r="L164" s="10">
        <f t="shared" si="13"/>
        <v>0</v>
      </c>
      <c r="M164" s="8">
        <f t="shared" si="14"/>
        <v>36.370000000000005</v>
      </c>
    </row>
    <row r="165" spans="1:13" ht="17.100000000000001" customHeight="1">
      <c r="A165" s="47">
        <v>80</v>
      </c>
      <c r="B165" s="6">
        <v>511</v>
      </c>
      <c r="C165" s="70" t="s">
        <v>341</v>
      </c>
      <c r="D165" s="70" t="s">
        <v>342</v>
      </c>
      <c r="E165" s="70" t="s">
        <v>35</v>
      </c>
      <c r="F165" s="70"/>
      <c r="G165" s="19">
        <v>18.539000000000001</v>
      </c>
      <c r="H165" s="20">
        <v>17.838999999999999</v>
      </c>
      <c r="I165" s="8">
        <f t="shared" si="10"/>
        <v>0</v>
      </c>
      <c r="J165" s="10">
        <f t="shared" si="11"/>
        <v>17.838999999999999</v>
      </c>
      <c r="K165" s="10">
        <f t="shared" si="12"/>
        <v>0</v>
      </c>
      <c r="L165" s="10">
        <f t="shared" si="13"/>
        <v>0</v>
      </c>
      <c r="M165" s="8">
        <f t="shared" si="14"/>
        <v>36.378</v>
      </c>
    </row>
    <row r="166" spans="1:13" ht="17.100000000000001" customHeight="1">
      <c r="A166" s="47">
        <v>81</v>
      </c>
      <c r="B166" s="6">
        <v>526</v>
      </c>
      <c r="C166" s="70" t="s">
        <v>373</v>
      </c>
      <c r="D166" s="70" t="s">
        <v>374</v>
      </c>
      <c r="E166" s="70" t="s">
        <v>35</v>
      </c>
      <c r="F166" s="70" t="s">
        <v>641</v>
      </c>
      <c r="G166" s="19">
        <v>18.38</v>
      </c>
      <c r="H166" s="20">
        <v>18.001999999999999</v>
      </c>
      <c r="I166" s="8">
        <f t="shared" si="10"/>
        <v>0</v>
      </c>
      <c r="J166" s="10">
        <f t="shared" si="11"/>
        <v>18.001999999999999</v>
      </c>
      <c r="K166" s="10">
        <f t="shared" si="12"/>
        <v>0</v>
      </c>
      <c r="L166" s="10">
        <f t="shared" si="13"/>
        <v>0</v>
      </c>
      <c r="M166" s="8">
        <f t="shared" si="14"/>
        <v>36.381999999999998</v>
      </c>
    </row>
    <row r="167" spans="1:13" ht="17.100000000000001" customHeight="1">
      <c r="A167" s="47">
        <v>82</v>
      </c>
      <c r="B167" s="6">
        <v>211</v>
      </c>
      <c r="C167" s="63" t="s">
        <v>897</v>
      </c>
      <c r="D167" s="63" t="s">
        <v>896</v>
      </c>
      <c r="E167" s="43"/>
      <c r="F167" s="43"/>
      <c r="G167" s="8">
        <v>18.175999999999998</v>
      </c>
      <c r="H167" s="81">
        <v>18.213999999999999</v>
      </c>
      <c r="I167" s="8">
        <f t="shared" si="10"/>
        <v>0</v>
      </c>
      <c r="J167" s="10">
        <f t="shared" si="11"/>
        <v>18.213999999999999</v>
      </c>
      <c r="K167" s="10">
        <f t="shared" si="12"/>
        <v>0</v>
      </c>
      <c r="L167" s="10">
        <f t="shared" si="13"/>
        <v>0</v>
      </c>
      <c r="M167" s="8">
        <f t="shared" si="14"/>
        <v>36.39</v>
      </c>
    </row>
    <row r="168" spans="1:13" ht="17.100000000000001" customHeight="1">
      <c r="A168" s="47">
        <v>83</v>
      </c>
      <c r="B168" s="6">
        <v>99</v>
      </c>
      <c r="C168" s="63" t="s">
        <v>940</v>
      </c>
      <c r="D168" s="63" t="s">
        <v>939</v>
      </c>
      <c r="E168" s="43"/>
      <c r="F168" s="43"/>
      <c r="G168" s="19">
        <v>18.390999999999998</v>
      </c>
      <c r="H168" s="20">
        <v>18.009</v>
      </c>
      <c r="I168" s="8">
        <f t="shared" si="10"/>
        <v>0</v>
      </c>
      <c r="J168" s="10">
        <f t="shared" si="11"/>
        <v>18.009</v>
      </c>
      <c r="K168" s="10">
        <f t="shared" si="12"/>
        <v>0</v>
      </c>
      <c r="L168" s="10">
        <f t="shared" si="13"/>
        <v>0</v>
      </c>
      <c r="M168" s="8">
        <f t="shared" si="14"/>
        <v>36.4</v>
      </c>
    </row>
    <row r="169" spans="1:13" ht="17.100000000000001" customHeight="1">
      <c r="A169" s="47">
        <v>84</v>
      </c>
      <c r="B169" s="6">
        <v>446</v>
      </c>
      <c r="C169" s="67" t="s">
        <v>207</v>
      </c>
      <c r="D169" s="67" t="s">
        <v>208</v>
      </c>
      <c r="E169" s="67" t="s">
        <v>35</v>
      </c>
      <c r="F169" s="67"/>
      <c r="G169" s="56">
        <v>18.934999999999999</v>
      </c>
      <c r="H169" s="82">
        <v>17.468</v>
      </c>
      <c r="I169" s="8">
        <f t="shared" si="10"/>
        <v>17.468</v>
      </c>
      <c r="J169" s="10">
        <f t="shared" si="11"/>
        <v>0</v>
      </c>
      <c r="K169" s="10">
        <f t="shared" si="12"/>
        <v>0</v>
      </c>
      <c r="L169" s="10">
        <f t="shared" si="13"/>
        <v>0</v>
      </c>
      <c r="M169" s="8">
        <f t="shared" si="14"/>
        <v>36.402999999999999</v>
      </c>
    </row>
    <row r="170" spans="1:13" ht="17.100000000000001" customHeight="1">
      <c r="A170" s="47">
        <v>85</v>
      </c>
      <c r="B170" s="6">
        <v>497</v>
      </c>
      <c r="C170" s="70" t="s">
        <v>310</v>
      </c>
      <c r="D170" s="70" t="s">
        <v>311</v>
      </c>
      <c r="E170" s="70" t="s">
        <v>35</v>
      </c>
      <c r="F170" s="70"/>
      <c r="G170" s="19">
        <v>18.420999999999999</v>
      </c>
      <c r="H170" s="20">
        <v>17.989999999999998</v>
      </c>
      <c r="I170" s="8">
        <f t="shared" si="10"/>
        <v>0</v>
      </c>
      <c r="J170" s="10">
        <f t="shared" si="11"/>
        <v>17.989999999999998</v>
      </c>
      <c r="K170" s="10">
        <f t="shared" si="12"/>
        <v>0</v>
      </c>
      <c r="L170" s="10">
        <f t="shared" si="13"/>
        <v>0</v>
      </c>
      <c r="M170" s="8">
        <f t="shared" si="14"/>
        <v>36.411000000000001</v>
      </c>
    </row>
    <row r="171" spans="1:13" ht="17.100000000000001" customHeight="1">
      <c r="A171" s="47">
        <v>86</v>
      </c>
      <c r="B171" s="6">
        <v>608</v>
      </c>
      <c r="C171" s="70" t="s">
        <v>1217</v>
      </c>
      <c r="D171" s="70" t="s">
        <v>1218</v>
      </c>
      <c r="E171" s="70" t="s">
        <v>35</v>
      </c>
      <c r="F171" s="70"/>
      <c r="G171" s="19">
        <v>17.997</v>
      </c>
      <c r="H171" s="20">
        <v>18.414000000000001</v>
      </c>
      <c r="I171" s="8">
        <f t="shared" si="10"/>
        <v>0</v>
      </c>
      <c r="J171" s="10">
        <f t="shared" si="11"/>
        <v>18.414000000000001</v>
      </c>
      <c r="K171" s="10">
        <f t="shared" si="12"/>
        <v>0</v>
      </c>
      <c r="L171" s="10">
        <f t="shared" si="13"/>
        <v>0</v>
      </c>
      <c r="M171" s="8">
        <f t="shared" si="14"/>
        <v>36.411000000000001</v>
      </c>
    </row>
    <row r="172" spans="1:13" ht="17.100000000000001" customHeight="1">
      <c r="A172" s="47">
        <v>87</v>
      </c>
      <c r="B172" s="6">
        <v>606</v>
      </c>
      <c r="C172" s="70" t="s">
        <v>426</v>
      </c>
      <c r="D172" s="70" t="s">
        <v>1214</v>
      </c>
      <c r="E172" s="70" t="s">
        <v>35</v>
      </c>
      <c r="F172" s="70"/>
      <c r="G172" s="19">
        <v>18.327999999999999</v>
      </c>
      <c r="H172" s="20">
        <v>18.09</v>
      </c>
      <c r="I172" s="8">
        <f t="shared" si="10"/>
        <v>0</v>
      </c>
      <c r="J172" s="10">
        <f t="shared" si="11"/>
        <v>18.09</v>
      </c>
      <c r="K172" s="10">
        <f t="shared" si="12"/>
        <v>0</v>
      </c>
      <c r="L172" s="10">
        <f t="shared" si="13"/>
        <v>0</v>
      </c>
      <c r="M172" s="8">
        <f t="shared" si="14"/>
        <v>36.417999999999999</v>
      </c>
    </row>
    <row r="173" spans="1:13" ht="17.100000000000001" customHeight="1">
      <c r="A173" s="47">
        <v>88</v>
      </c>
      <c r="B173" s="6">
        <v>334</v>
      </c>
      <c r="C173" s="63" t="s">
        <v>832</v>
      </c>
      <c r="D173" s="63" t="s">
        <v>831</v>
      </c>
      <c r="E173" s="63" t="s">
        <v>35</v>
      </c>
      <c r="F173" s="43"/>
      <c r="G173" s="8">
        <v>18.384</v>
      </c>
      <c r="H173" s="81">
        <v>18.044</v>
      </c>
      <c r="I173" s="8">
        <f t="shared" si="10"/>
        <v>0</v>
      </c>
      <c r="J173" s="10">
        <f t="shared" si="11"/>
        <v>18.044</v>
      </c>
      <c r="K173" s="10">
        <f t="shared" si="12"/>
        <v>0</v>
      </c>
      <c r="L173" s="10">
        <f t="shared" si="13"/>
        <v>0</v>
      </c>
      <c r="M173" s="8">
        <f t="shared" si="14"/>
        <v>36.427999999999997</v>
      </c>
    </row>
    <row r="174" spans="1:13" ht="17.100000000000001" customHeight="1">
      <c r="A174" s="47">
        <v>89</v>
      </c>
      <c r="B174" s="6">
        <v>538</v>
      </c>
      <c r="C174" s="70" t="s">
        <v>394</v>
      </c>
      <c r="D174" s="70" t="s">
        <v>395</v>
      </c>
      <c r="E174" s="70" t="s">
        <v>35</v>
      </c>
      <c r="F174" s="70"/>
      <c r="G174" s="19">
        <v>18.466999999999999</v>
      </c>
      <c r="H174" s="20">
        <v>17.972999999999999</v>
      </c>
      <c r="I174" s="8">
        <f t="shared" si="10"/>
        <v>0</v>
      </c>
      <c r="J174" s="10">
        <f t="shared" si="11"/>
        <v>17.972999999999999</v>
      </c>
      <c r="K174" s="10">
        <f t="shared" si="12"/>
        <v>0</v>
      </c>
      <c r="L174" s="10">
        <f t="shared" si="13"/>
        <v>0</v>
      </c>
      <c r="M174" s="8">
        <f t="shared" si="14"/>
        <v>36.44</v>
      </c>
    </row>
    <row r="175" spans="1:13" ht="17.100000000000001" customHeight="1">
      <c r="A175" s="47">
        <v>90</v>
      </c>
      <c r="B175" s="6">
        <v>83</v>
      </c>
      <c r="C175" s="63" t="s">
        <v>698</v>
      </c>
      <c r="D175" s="63" t="s">
        <v>697</v>
      </c>
      <c r="E175" s="43"/>
      <c r="F175" s="43"/>
      <c r="G175" s="19">
        <v>18.215</v>
      </c>
      <c r="H175" s="20">
        <v>18.228999999999999</v>
      </c>
      <c r="I175" s="8">
        <f t="shared" si="10"/>
        <v>0</v>
      </c>
      <c r="J175" s="10">
        <f t="shared" si="11"/>
        <v>18.228999999999999</v>
      </c>
      <c r="K175" s="10">
        <f t="shared" si="12"/>
        <v>0</v>
      </c>
      <c r="L175" s="10">
        <f t="shared" si="13"/>
        <v>0</v>
      </c>
      <c r="M175" s="8">
        <f t="shared" si="14"/>
        <v>36.444000000000003</v>
      </c>
    </row>
    <row r="176" spans="1:13" ht="17.100000000000001" customHeight="1">
      <c r="A176" s="47">
        <v>91</v>
      </c>
      <c r="B176" s="6">
        <v>126</v>
      </c>
      <c r="C176" s="63" t="s">
        <v>953</v>
      </c>
      <c r="D176" s="63" t="s">
        <v>955</v>
      </c>
      <c r="E176" s="63" t="s">
        <v>35</v>
      </c>
      <c r="F176" s="43"/>
      <c r="G176" s="8">
        <v>18.241</v>
      </c>
      <c r="H176" s="81">
        <v>18.204999999999998</v>
      </c>
      <c r="I176" s="8">
        <f t="shared" si="10"/>
        <v>0</v>
      </c>
      <c r="J176" s="10">
        <f t="shared" si="11"/>
        <v>18.204999999999998</v>
      </c>
      <c r="K176" s="10">
        <f t="shared" si="12"/>
        <v>0</v>
      </c>
      <c r="L176" s="10">
        <f t="shared" si="13"/>
        <v>0</v>
      </c>
      <c r="M176" s="8">
        <f t="shared" si="14"/>
        <v>36.445999999999998</v>
      </c>
    </row>
    <row r="177" spans="1:13" ht="17.100000000000001" customHeight="1">
      <c r="A177" s="47">
        <v>92</v>
      </c>
      <c r="B177" s="6">
        <v>492</v>
      </c>
      <c r="C177" s="70" t="s">
        <v>299</v>
      </c>
      <c r="D177" s="70" t="s">
        <v>300</v>
      </c>
      <c r="E177" s="70"/>
      <c r="F177" s="70"/>
      <c r="G177" s="19">
        <v>18.454999999999998</v>
      </c>
      <c r="H177" s="20">
        <v>17.992000000000001</v>
      </c>
      <c r="I177" s="8">
        <f t="shared" si="10"/>
        <v>0</v>
      </c>
      <c r="J177" s="10">
        <f t="shared" si="11"/>
        <v>17.992000000000001</v>
      </c>
      <c r="K177" s="10">
        <f t="shared" si="12"/>
        <v>0</v>
      </c>
      <c r="L177" s="10">
        <f t="shared" si="13"/>
        <v>0</v>
      </c>
      <c r="M177" s="8">
        <f t="shared" si="14"/>
        <v>36.447000000000003</v>
      </c>
    </row>
    <row r="178" spans="1:13" ht="17.100000000000001" customHeight="1">
      <c r="A178" s="47">
        <v>93</v>
      </c>
      <c r="B178" s="6">
        <v>530</v>
      </c>
      <c r="C178" s="70" t="s">
        <v>381</v>
      </c>
      <c r="D178" s="70" t="s">
        <v>382</v>
      </c>
      <c r="E178" s="70"/>
      <c r="F178" s="70"/>
      <c r="G178" s="19">
        <v>18.349</v>
      </c>
      <c r="H178" s="20">
        <v>18.111000000000001</v>
      </c>
      <c r="I178" s="8">
        <f t="shared" si="10"/>
        <v>0</v>
      </c>
      <c r="J178" s="10">
        <f t="shared" si="11"/>
        <v>18.111000000000001</v>
      </c>
      <c r="K178" s="10">
        <f t="shared" si="12"/>
        <v>0</v>
      </c>
      <c r="L178" s="10">
        <f t="shared" si="13"/>
        <v>0</v>
      </c>
      <c r="M178" s="8">
        <f t="shared" si="14"/>
        <v>36.46</v>
      </c>
    </row>
    <row r="179" spans="1:13" ht="17.100000000000001" customHeight="1">
      <c r="A179" s="47">
        <v>94</v>
      </c>
      <c r="B179" s="6">
        <v>284</v>
      </c>
      <c r="C179" s="63" t="s">
        <v>1134</v>
      </c>
      <c r="D179" s="63" t="s">
        <v>1133</v>
      </c>
      <c r="E179" s="43"/>
      <c r="F179" s="43" t="s">
        <v>641</v>
      </c>
      <c r="G179" s="19">
        <v>18.164999999999999</v>
      </c>
      <c r="H179" s="20">
        <v>18.297999999999998</v>
      </c>
      <c r="I179" s="8">
        <f t="shared" si="10"/>
        <v>0</v>
      </c>
      <c r="J179" s="10">
        <f t="shared" si="11"/>
        <v>18.297999999999998</v>
      </c>
      <c r="K179" s="10">
        <f t="shared" si="12"/>
        <v>0</v>
      </c>
      <c r="L179" s="10">
        <f t="shared" si="13"/>
        <v>0</v>
      </c>
      <c r="M179" s="8">
        <f t="shared" si="14"/>
        <v>36.462999999999994</v>
      </c>
    </row>
    <row r="180" spans="1:13" ht="17.100000000000001" customHeight="1">
      <c r="A180" s="47">
        <v>95</v>
      </c>
      <c r="B180" s="6">
        <v>487</v>
      </c>
      <c r="C180" s="69" t="s">
        <v>293</v>
      </c>
      <c r="D180" s="69" t="s">
        <v>294</v>
      </c>
      <c r="E180" s="69" t="s">
        <v>35</v>
      </c>
      <c r="F180" s="69"/>
      <c r="G180" s="56">
        <v>18.053999999999998</v>
      </c>
      <c r="H180" s="82">
        <v>18.422999999999998</v>
      </c>
      <c r="I180" s="8">
        <f t="shared" si="10"/>
        <v>0</v>
      </c>
      <c r="J180" s="10">
        <f t="shared" si="11"/>
        <v>0</v>
      </c>
      <c r="K180" s="10">
        <f t="shared" si="12"/>
        <v>18.422999999999998</v>
      </c>
      <c r="L180" s="10">
        <f t="shared" si="13"/>
        <v>0</v>
      </c>
      <c r="M180" s="8">
        <f t="shared" si="14"/>
        <v>36.476999999999997</v>
      </c>
    </row>
    <row r="181" spans="1:13" ht="17.100000000000001" customHeight="1">
      <c r="A181" s="47">
        <v>96</v>
      </c>
      <c r="B181" s="6">
        <v>598</v>
      </c>
      <c r="C181" s="70" t="s">
        <v>1199</v>
      </c>
      <c r="D181" s="70" t="s">
        <v>1200</v>
      </c>
      <c r="E181" s="70"/>
      <c r="F181" s="70"/>
      <c r="G181" s="19">
        <v>18.279</v>
      </c>
      <c r="H181" s="20">
        <v>18.21</v>
      </c>
      <c r="I181" s="8">
        <f t="shared" si="10"/>
        <v>0</v>
      </c>
      <c r="J181" s="10">
        <f t="shared" si="11"/>
        <v>18.21</v>
      </c>
      <c r="K181" s="10">
        <f t="shared" si="12"/>
        <v>0</v>
      </c>
      <c r="L181" s="10">
        <f t="shared" si="13"/>
        <v>0</v>
      </c>
      <c r="M181" s="8">
        <f t="shared" si="14"/>
        <v>36.489000000000004</v>
      </c>
    </row>
    <row r="182" spans="1:13" ht="17.100000000000001" customHeight="1">
      <c r="A182" s="47">
        <v>97</v>
      </c>
      <c r="B182" s="6">
        <v>461</v>
      </c>
      <c r="C182" s="67" t="s">
        <v>241</v>
      </c>
      <c r="D182" s="67" t="s">
        <v>242</v>
      </c>
      <c r="E182" s="67" t="s">
        <v>35</v>
      </c>
      <c r="F182" s="67"/>
      <c r="G182" s="56">
        <v>18.416</v>
      </c>
      <c r="H182" s="82">
        <v>18.091000000000001</v>
      </c>
      <c r="I182" s="8">
        <f t="shared" si="10"/>
        <v>0</v>
      </c>
      <c r="J182" s="10">
        <f t="shared" si="11"/>
        <v>18.091000000000001</v>
      </c>
      <c r="K182" s="10">
        <f t="shared" si="12"/>
        <v>0</v>
      </c>
      <c r="L182" s="10">
        <f t="shared" si="13"/>
        <v>0</v>
      </c>
      <c r="M182" s="8">
        <f t="shared" si="14"/>
        <v>36.507000000000005</v>
      </c>
    </row>
    <row r="183" spans="1:13" ht="17.100000000000001" customHeight="1">
      <c r="A183" s="47">
        <v>98</v>
      </c>
      <c r="B183" s="6">
        <v>90</v>
      </c>
      <c r="C183" s="63" t="s">
        <v>1020</v>
      </c>
      <c r="D183" s="63" t="s">
        <v>1021</v>
      </c>
      <c r="E183" s="63" t="s">
        <v>35</v>
      </c>
      <c r="F183" s="43"/>
      <c r="G183" s="19">
        <v>18.667999999999999</v>
      </c>
      <c r="H183" s="20">
        <v>17.846</v>
      </c>
      <c r="I183" s="8">
        <f t="shared" si="10"/>
        <v>0</v>
      </c>
      <c r="J183" s="10">
        <f t="shared" si="11"/>
        <v>17.846</v>
      </c>
      <c r="K183" s="10">
        <f t="shared" si="12"/>
        <v>0</v>
      </c>
      <c r="L183" s="10">
        <f t="shared" si="13"/>
        <v>0</v>
      </c>
      <c r="M183" s="8">
        <f t="shared" si="14"/>
        <v>36.513999999999996</v>
      </c>
    </row>
    <row r="184" spans="1:13" ht="17.100000000000001" customHeight="1">
      <c r="A184" s="47">
        <v>99</v>
      </c>
      <c r="B184" s="6">
        <v>540</v>
      </c>
      <c r="C184" s="70" t="s">
        <v>397</v>
      </c>
      <c r="D184" s="70" t="s">
        <v>398</v>
      </c>
      <c r="E184" s="70" t="s">
        <v>35</v>
      </c>
      <c r="F184" s="70"/>
      <c r="G184" s="19">
        <v>18.329000000000001</v>
      </c>
      <c r="H184" s="20">
        <v>18.186</v>
      </c>
      <c r="I184" s="8">
        <f t="shared" si="10"/>
        <v>0</v>
      </c>
      <c r="J184" s="10">
        <f t="shared" si="11"/>
        <v>18.186</v>
      </c>
      <c r="K184" s="10">
        <f t="shared" si="12"/>
        <v>0</v>
      </c>
      <c r="L184" s="10">
        <f t="shared" si="13"/>
        <v>0</v>
      </c>
      <c r="M184" s="8">
        <f t="shared" si="14"/>
        <v>36.515000000000001</v>
      </c>
    </row>
    <row r="185" spans="1:13" ht="17.100000000000001" customHeight="1">
      <c r="A185" s="47">
        <v>100</v>
      </c>
      <c r="B185" s="6">
        <v>112</v>
      </c>
      <c r="C185" s="63" t="s">
        <v>340</v>
      </c>
      <c r="D185" s="63" t="s">
        <v>339</v>
      </c>
      <c r="E185" s="43"/>
      <c r="F185" s="43"/>
      <c r="G185" s="19">
        <v>18.253</v>
      </c>
      <c r="H185" s="20">
        <v>18.262</v>
      </c>
      <c r="I185" s="8">
        <f t="shared" si="10"/>
        <v>0</v>
      </c>
      <c r="J185" s="10">
        <f t="shared" si="11"/>
        <v>18.262</v>
      </c>
      <c r="K185" s="10">
        <f t="shared" si="12"/>
        <v>0</v>
      </c>
      <c r="L185" s="10">
        <f t="shared" si="13"/>
        <v>0</v>
      </c>
      <c r="M185" s="8">
        <f t="shared" si="14"/>
        <v>36.515000000000001</v>
      </c>
    </row>
    <row r="186" spans="1:13" ht="17.100000000000001" customHeight="1">
      <c r="A186" s="47">
        <v>101</v>
      </c>
      <c r="B186" s="6">
        <v>108</v>
      </c>
      <c r="C186" s="63" t="s">
        <v>1009</v>
      </c>
      <c r="D186" s="63" t="s">
        <v>1008</v>
      </c>
      <c r="E186" s="43"/>
      <c r="F186" s="43"/>
      <c r="G186" s="8">
        <v>18.114999999999998</v>
      </c>
      <c r="H186" s="81">
        <v>18.411999999999999</v>
      </c>
      <c r="I186" s="8">
        <f t="shared" si="10"/>
        <v>0</v>
      </c>
      <c r="J186" s="10">
        <f t="shared" si="11"/>
        <v>18.411999999999999</v>
      </c>
      <c r="K186" s="10">
        <f t="shared" si="12"/>
        <v>0</v>
      </c>
      <c r="L186" s="10">
        <f t="shared" si="13"/>
        <v>0</v>
      </c>
      <c r="M186" s="8">
        <f t="shared" si="14"/>
        <v>36.527000000000001</v>
      </c>
    </row>
    <row r="187" spans="1:13" ht="17.100000000000001" customHeight="1">
      <c r="A187" s="47">
        <v>102</v>
      </c>
      <c r="B187" s="6">
        <v>406</v>
      </c>
      <c r="C187" s="67" t="s">
        <v>118</v>
      </c>
      <c r="D187" s="67" t="s">
        <v>119</v>
      </c>
      <c r="E187" s="67"/>
      <c r="F187" s="67"/>
      <c r="G187" s="56">
        <v>18.446000000000002</v>
      </c>
      <c r="H187" s="82">
        <v>18.085999999999999</v>
      </c>
      <c r="I187" s="8">
        <f t="shared" si="10"/>
        <v>0</v>
      </c>
      <c r="J187" s="10">
        <f t="shared" si="11"/>
        <v>18.085999999999999</v>
      </c>
      <c r="K187" s="10">
        <f t="shared" si="12"/>
        <v>0</v>
      </c>
      <c r="L187" s="10">
        <f t="shared" si="13"/>
        <v>0</v>
      </c>
      <c r="M187" s="8">
        <f t="shared" si="14"/>
        <v>36.531999999999996</v>
      </c>
    </row>
    <row r="188" spans="1:13" ht="17.100000000000001" customHeight="1">
      <c r="A188" s="47">
        <v>103</v>
      </c>
      <c r="B188" s="6">
        <v>534</v>
      </c>
      <c r="C188" s="70" t="s">
        <v>338</v>
      </c>
      <c r="D188" s="70" t="s">
        <v>388</v>
      </c>
      <c r="E188" s="70" t="s">
        <v>35</v>
      </c>
      <c r="F188" s="70"/>
      <c r="G188" s="19">
        <v>18.513999999999999</v>
      </c>
      <c r="H188" s="20">
        <v>18.044</v>
      </c>
      <c r="I188" s="8">
        <f t="shared" si="10"/>
        <v>0</v>
      </c>
      <c r="J188" s="10">
        <f t="shared" si="11"/>
        <v>18.044</v>
      </c>
      <c r="K188" s="10">
        <f t="shared" si="12"/>
        <v>0</v>
      </c>
      <c r="L188" s="10">
        <f t="shared" si="13"/>
        <v>0</v>
      </c>
      <c r="M188" s="8">
        <f t="shared" si="14"/>
        <v>36.558</v>
      </c>
    </row>
    <row r="189" spans="1:13" ht="17.100000000000001" customHeight="1">
      <c r="A189" s="47">
        <v>104</v>
      </c>
      <c r="B189" s="6">
        <v>529</v>
      </c>
      <c r="C189" s="70" t="s">
        <v>378</v>
      </c>
      <c r="D189" s="70" t="s">
        <v>379</v>
      </c>
      <c r="E189" s="70" t="s">
        <v>35</v>
      </c>
      <c r="F189" s="70"/>
      <c r="G189" s="19">
        <v>18.282</v>
      </c>
      <c r="H189" s="20">
        <v>18.327000000000002</v>
      </c>
      <c r="I189" s="8">
        <f t="shared" si="10"/>
        <v>0</v>
      </c>
      <c r="J189" s="10">
        <f t="shared" si="11"/>
        <v>18.327000000000002</v>
      </c>
      <c r="K189" s="10">
        <f t="shared" si="12"/>
        <v>0</v>
      </c>
      <c r="L189" s="10">
        <f t="shared" si="13"/>
        <v>0</v>
      </c>
      <c r="M189" s="8">
        <f t="shared" si="14"/>
        <v>36.609000000000002</v>
      </c>
    </row>
    <row r="190" spans="1:13" ht="17.100000000000001" customHeight="1">
      <c r="A190" s="47">
        <v>105</v>
      </c>
      <c r="B190" s="6">
        <v>172</v>
      </c>
      <c r="C190" s="63" t="s">
        <v>702</v>
      </c>
      <c r="D190" s="63" t="s">
        <v>703</v>
      </c>
      <c r="E190" s="63" t="s">
        <v>35</v>
      </c>
      <c r="F190" s="43"/>
      <c r="G190" s="8">
        <v>18.317</v>
      </c>
      <c r="H190" s="81">
        <v>18.300999999999998</v>
      </c>
      <c r="I190" s="8">
        <f t="shared" si="10"/>
        <v>0</v>
      </c>
      <c r="J190" s="10">
        <f t="shared" si="11"/>
        <v>18.300999999999998</v>
      </c>
      <c r="K190" s="10">
        <f t="shared" si="12"/>
        <v>0</v>
      </c>
      <c r="L190" s="10">
        <f t="shared" si="13"/>
        <v>0</v>
      </c>
      <c r="M190" s="8">
        <f t="shared" si="14"/>
        <v>36.617999999999995</v>
      </c>
    </row>
    <row r="191" spans="1:13" ht="17.100000000000001" customHeight="1">
      <c r="A191" s="47">
        <v>106</v>
      </c>
      <c r="B191" s="6">
        <v>479</v>
      </c>
      <c r="C191" s="67" t="s">
        <v>171</v>
      </c>
      <c r="D191" s="67" t="s">
        <v>283</v>
      </c>
      <c r="E191" s="67" t="s">
        <v>35</v>
      </c>
      <c r="F191" s="67"/>
      <c r="G191" s="56">
        <v>18.234999999999999</v>
      </c>
      <c r="H191" s="82">
        <v>18.382999999999999</v>
      </c>
      <c r="I191" s="8">
        <f t="shared" si="10"/>
        <v>0</v>
      </c>
      <c r="J191" s="10">
        <f t="shared" si="11"/>
        <v>18.382999999999999</v>
      </c>
      <c r="K191" s="10">
        <f t="shared" si="12"/>
        <v>0</v>
      </c>
      <c r="L191" s="10">
        <f t="shared" si="13"/>
        <v>0</v>
      </c>
      <c r="M191" s="8">
        <f t="shared" si="14"/>
        <v>36.617999999999995</v>
      </c>
    </row>
    <row r="192" spans="1:13" ht="17.100000000000001" customHeight="1">
      <c r="A192" s="47">
        <v>107</v>
      </c>
      <c r="B192" s="6">
        <v>155</v>
      </c>
      <c r="C192" s="63" t="s">
        <v>893</v>
      </c>
      <c r="D192" s="63" t="s">
        <v>892</v>
      </c>
      <c r="E192" s="63" t="s">
        <v>35</v>
      </c>
      <c r="F192" s="43"/>
      <c r="G192" s="8">
        <v>18.454999999999998</v>
      </c>
      <c r="H192" s="81">
        <v>18.169</v>
      </c>
      <c r="I192" s="8">
        <f t="shared" si="10"/>
        <v>0</v>
      </c>
      <c r="J192" s="10">
        <f t="shared" si="11"/>
        <v>18.169</v>
      </c>
      <c r="K192" s="10">
        <f t="shared" si="12"/>
        <v>0</v>
      </c>
      <c r="L192" s="10">
        <f t="shared" si="13"/>
        <v>0</v>
      </c>
      <c r="M192" s="8">
        <f t="shared" si="14"/>
        <v>36.623999999999995</v>
      </c>
    </row>
    <row r="193" spans="1:13" ht="17.100000000000001" customHeight="1">
      <c r="A193" s="47">
        <v>108</v>
      </c>
      <c r="B193" s="6">
        <v>299</v>
      </c>
      <c r="C193" s="63" t="s">
        <v>338</v>
      </c>
      <c r="D193" s="63" t="s">
        <v>674</v>
      </c>
      <c r="E193" s="43"/>
      <c r="F193" s="43"/>
      <c r="G193" s="8">
        <v>18.189</v>
      </c>
      <c r="H193" s="81">
        <v>18.434999999999999</v>
      </c>
      <c r="I193" s="8">
        <f t="shared" si="10"/>
        <v>0</v>
      </c>
      <c r="J193" s="10">
        <f t="shared" si="11"/>
        <v>0</v>
      </c>
      <c r="K193" s="10">
        <f t="shared" si="12"/>
        <v>18.434999999999999</v>
      </c>
      <c r="L193" s="10">
        <f t="shared" si="13"/>
        <v>0</v>
      </c>
      <c r="M193" s="8">
        <f t="shared" si="14"/>
        <v>36.623999999999995</v>
      </c>
    </row>
    <row r="194" spans="1:13" ht="17.100000000000001" customHeight="1">
      <c r="A194" s="47">
        <v>109</v>
      </c>
      <c r="B194" s="6">
        <v>455</v>
      </c>
      <c r="C194" s="67" t="s">
        <v>224</v>
      </c>
      <c r="D194" s="67" t="s">
        <v>225</v>
      </c>
      <c r="E194" s="67" t="s">
        <v>35</v>
      </c>
      <c r="F194" s="67"/>
      <c r="G194" s="56">
        <v>18.358000000000001</v>
      </c>
      <c r="H194" s="82">
        <v>18.27</v>
      </c>
      <c r="I194" s="8">
        <f t="shared" si="10"/>
        <v>0</v>
      </c>
      <c r="J194" s="10">
        <f t="shared" si="11"/>
        <v>18.27</v>
      </c>
      <c r="K194" s="10">
        <f t="shared" si="12"/>
        <v>0</v>
      </c>
      <c r="L194" s="10">
        <f t="shared" si="13"/>
        <v>0</v>
      </c>
      <c r="M194" s="8">
        <f t="shared" si="14"/>
        <v>36.628</v>
      </c>
    </row>
    <row r="195" spans="1:13" ht="17.100000000000001" customHeight="1">
      <c r="A195" s="47">
        <v>110</v>
      </c>
      <c r="B195" s="6">
        <v>343</v>
      </c>
      <c r="C195" s="63" t="s">
        <v>193</v>
      </c>
      <c r="D195" s="63" t="s">
        <v>1163</v>
      </c>
      <c r="E195" s="63" t="s">
        <v>35</v>
      </c>
      <c r="F195" s="43"/>
      <c r="G195" s="8">
        <v>18.367999999999999</v>
      </c>
      <c r="H195" s="81">
        <v>18.263999999999999</v>
      </c>
      <c r="I195" s="8">
        <f t="shared" ref="I195:I258" si="15">IF($H195&lt;J$1,$H195,0)</f>
        <v>0</v>
      </c>
      <c r="J195" s="10">
        <f t="shared" ref="J195:J258" si="16">IF(I195=0,IF($H195&lt;K$1,$H195,0),0)</f>
        <v>18.263999999999999</v>
      </c>
      <c r="K195" s="10">
        <f t="shared" ref="K195:K258" si="17">IF(I195=0,IF(J195=0,IF($H195&lt;L$1,$H195,0),0),0)</f>
        <v>0</v>
      </c>
      <c r="L195" s="10">
        <f t="shared" ref="L195:L258" si="18">IF(H195&gt;L$1,H195,0)</f>
        <v>0</v>
      </c>
      <c r="M195" s="8">
        <f t="shared" ref="M195:M258" si="19">SUM(G195+H195)</f>
        <v>36.631999999999998</v>
      </c>
    </row>
    <row r="196" spans="1:13" ht="17.100000000000001" customHeight="1">
      <c r="A196" s="47">
        <v>111</v>
      </c>
      <c r="B196" s="6">
        <v>562</v>
      </c>
      <c r="C196" s="70" t="s">
        <v>128</v>
      </c>
      <c r="D196" s="70" t="s">
        <v>434</v>
      </c>
      <c r="E196" s="70" t="s">
        <v>35</v>
      </c>
      <c r="F196" s="70"/>
      <c r="G196" s="19">
        <v>18.076000000000001</v>
      </c>
      <c r="H196" s="20">
        <v>18.559000000000001</v>
      </c>
      <c r="I196" s="8">
        <f t="shared" si="15"/>
        <v>0</v>
      </c>
      <c r="J196" s="10">
        <f t="shared" si="16"/>
        <v>0</v>
      </c>
      <c r="K196" s="10">
        <f t="shared" si="17"/>
        <v>18.559000000000001</v>
      </c>
      <c r="L196" s="10">
        <f t="shared" si="18"/>
        <v>0</v>
      </c>
      <c r="M196" s="8">
        <f t="shared" si="19"/>
        <v>36.635000000000005</v>
      </c>
    </row>
    <row r="197" spans="1:13" ht="17.100000000000001" customHeight="1">
      <c r="A197" s="47">
        <v>112</v>
      </c>
      <c r="B197" s="6">
        <v>250</v>
      </c>
      <c r="C197" s="63" t="s">
        <v>122</v>
      </c>
      <c r="D197" s="63" t="s">
        <v>792</v>
      </c>
      <c r="E197" s="63" t="s">
        <v>35</v>
      </c>
      <c r="F197" s="43"/>
      <c r="G197" s="8">
        <v>18.204000000000001</v>
      </c>
      <c r="H197" s="81">
        <v>18.433</v>
      </c>
      <c r="I197" s="8">
        <f t="shared" si="15"/>
        <v>0</v>
      </c>
      <c r="J197" s="10">
        <f t="shared" si="16"/>
        <v>0</v>
      </c>
      <c r="K197" s="10">
        <f t="shared" si="17"/>
        <v>18.433</v>
      </c>
      <c r="L197" s="10">
        <f t="shared" si="18"/>
        <v>0</v>
      </c>
      <c r="M197" s="8">
        <f t="shared" si="19"/>
        <v>36.637</v>
      </c>
    </row>
    <row r="198" spans="1:13" ht="17.100000000000001" customHeight="1">
      <c r="A198" s="47">
        <v>113</v>
      </c>
      <c r="B198" s="6">
        <v>628</v>
      </c>
      <c r="C198" s="71" t="s">
        <v>344</v>
      </c>
      <c r="D198" s="71" t="s">
        <v>1249</v>
      </c>
      <c r="E198" s="71" t="s">
        <v>35</v>
      </c>
      <c r="F198" s="71"/>
      <c r="G198" s="19">
        <v>18.263999999999999</v>
      </c>
      <c r="H198" s="20">
        <v>18.387</v>
      </c>
      <c r="I198" s="8">
        <f t="shared" si="15"/>
        <v>0</v>
      </c>
      <c r="J198" s="10">
        <f t="shared" si="16"/>
        <v>18.387</v>
      </c>
      <c r="K198" s="10">
        <f t="shared" si="17"/>
        <v>0</v>
      </c>
      <c r="L198" s="10">
        <f t="shared" si="18"/>
        <v>0</v>
      </c>
      <c r="M198" s="8">
        <f t="shared" si="19"/>
        <v>36.650999999999996</v>
      </c>
    </row>
    <row r="199" spans="1:13" ht="17.100000000000001" customHeight="1">
      <c r="A199" s="47">
        <v>114</v>
      </c>
      <c r="B199" s="6">
        <v>473</v>
      </c>
      <c r="C199" s="67" t="s">
        <v>60</v>
      </c>
      <c r="D199" s="67" t="s">
        <v>275</v>
      </c>
      <c r="E199" s="67" t="s">
        <v>35</v>
      </c>
      <c r="F199" s="67"/>
      <c r="G199" s="56">
        <v>18.221</v>
      </c>
      <c r="H199" s="82">
        <v>18.449000000000002</v>
      </c>
      <c r="I199" s="8">
        <f t="shared" si="15"/>
        <v>0</v>
      </c>
      <c r="J199" s="10">
        <f t="shared" si="16"/>
        <v>0</v>
      </c>
      <c r="K199" s="10">
        <f t="shared" si="17"/>
        <v>18.449000000000002</v>
      </c>
      <c r="L199" s="10">
        <f t="shared" si="18"/>
        <v>0</v>
      </c>
      <c r="M199" s="8">
        <f t="shared" si="19"/>
        <v>36.67</v>
      </c>
    </row>
    <row r="200" spans="1:13" ht="17.100000000000001" customHeight="1">
      <c r="A200" s="47">
        <v>115</v>
      </c>
      <c r="B200" s="6">
        <v>486</v>
      </c>
      <c r="C200" s="69" t="s">
        <v>156</v>
      </c>
      <c r="D200" s="69" t="s">
        <v>292</v>
      </c>
      <c r="E200" s="69" t="s">
        <v>35</v>
      </c>
      <c r="F200" s="69"/>
      <c r="G200" s="56">
        <v>18.254000000000001</v>
      </c>
      <c r="H200" s="82">
        <v>18.419</v>
      </c>
      <c r="I200" s="8">
        <f t="shared" si="15"/>
        <v>0</v>
      </c>
      <c r="J200" s="10">
        <f t="shared" si="16"/>
        <v>0</v>
      </c>
      <c r="K200" s="10">
        <f t="shared" si="17"/>
        <v>18.419</v>
      </c>
      <c r="L200" s="10">
        <f t="shared" si="18"/>
        <v>0</v>
      </c>
      <c r="M200" s="8">
        <f t="shared" si="19"/>
        <v>36.673000000000002</v>
      </c>
    </row>
    <row r="201" spans="1:13" ht="17.100000000000001" customHeight="1">
      <c r="A201" s="47">
        <v>116</v>
      </c>
      <c r="B201" s="6">
        <v>88</v>
      </c>
      <c r="C201" s="63" t="s">
        <v>656</v>
      </c>
      <c r="D201" s="63" t="s">
        <v>655</v>
      </c>
      <c r="E201" s="63"/>
      <c r="F201" s="63" t="s">
        <v>641</v>
      </c>
      <c r="G201" s="8">
        <v>18.527999999999999</v>
      </c>
      <c r="H201" s="81">
        <v>18.158999999999999</v>
      </c>
      <c r="I201" s="8">
        <f t="shared" si="15"/>
        <v>0</v>
      </c>
      <c r="J201" s="10">
        <f t="shared" si="16"/>
        <v>18.158999999999999</v>
      </c>
      <c r="K201" s="10">
        <f t="shared" si="17"/>
        <v>0</v>
      </c>
      <c r="L201" s="10">
        <f t="shared" si="18"/>
        <v>0</v>
      </c>
      <c r="M201" s="8">
        <f t="shared" si="19"/>
        <v>36.686999999999998</v>
      </c>
    </row>
    <row r="202" spans="1:13" ht="17.100000000000001" customHeight="1">
      <c r="A202" s="47">
        <v>117</v>
      </c>
      <c r="B202" s="6">
        <v>201</v>
      </c>
      <c r="C202" s="63" t="s">
        <v>130</v>
      </c>
      <c r="D202" s="63" t="s">
        <v>793</v>
      </c>
      <c r="E202" s="63" t="s">
        <v>35</v>
      </c>
      <c r="F202" s="43"/>
      <c r="G202" s="8">
        <v>18.588000000000001</v>
      </c>
      <c r="H202" s="81">
        <v>18.103999999999999</v>
      </c>
      <c r="I202" s="8">
        <f t="shared" si="15"/>
        <v>0</v>
      </c>
      <c r="J202" s="10">
        <f t="shared" si="16"/>
        <v>18.103999999999999</v>
      </c>
      <c r="K202" s="10">
        <f t="shared" si="17"/>
        <v>0</v>
      </c>
      <c r="L202" s="10">
        <f t="shared" si="18"/>
        <v>0</v>
      </c>
      <c r="M202" s="8">
        <f t="shared" si="19"/>
        <v>36.692</v>
      </c>
    </row>
    <row r="203" spans="1:13" ht="17.100000000000001" customHeight="1">
      <c r="A203" s="47">
        <v>118</v>
      </c>
      <c r="B203" s="6">
        <v>503</v>
      </c>
      <c r="C203" s="70" t="s">
        <v>321</v>
      </c>
      <c r="D203" s="70" t="s">
        <v>322</v>
      </c>
      <c r="E203" s="70" t="s">
        <v>35</v>
      </c>
      <c r="F203" s="70"/>
      <c r="G203" s="19">
        <v>18.645</v>
      </c>
      <c r="H203" s="20">
        <v>18.048999999999999</v>
      </c>
      <c r="I203" s="8">
        <f t="shared" si="15"/>
        <v>0</v>
      </c>
      <c r="J203" s="10">
        <f t="shared" si="16"/>
        <v>18.048999999999999</v>
      </c>
      <c r="K203" s="10">
        <f t="shared" si="17"/>
        <v>0</v>
      </c>
      <c r="L203" s="10">
        <f t="shared" si="18"/>
        <v>0</v>
      </c>
      <c r="M203" s="8">
        <f t="shared" si="19"/>
        <v>36.694000000000003</v>
      </c>
    </row>
    <row r="204" spans="1:13" ht="17.100000000000001" customHeight="1">
      <c r="A204" s="47">
        <v>119</v>
      </c>
      <c r="B204" s="6">
        <v>256</v>
      </c>
      <c r="C204" s="63" t="s">
        <v>1124</v>
      </c>
      <c r="D204" s="63" t="s">
        <v>1123</v>
      </c>
      <c r="E204" s="63" t="s">
        <v>35</v>
      </c>
      <c r="F204" s="63" t="s">
        <v>641</v>
      </c>
      <c r="G204" s="8">
        <v>18.236000000000001</v>
      </c>
      <c r="H204" s="81">
        <v>18.462</v>
      </c>
      <c r="I204" s="8">
        <f t="shared" si="15"/>
        <v>0</v>
      </c>
      <c r="J204" s="10">
        <f t="shared" si="16"/>
        <v>0</v>
      </c>
      <c r="K204" s="10">
        <f t="shared" si="17"/>
        <v>18.462</v>
      </c>
      <c r="L204" s="10">
        <f t="shared" si="18"/>
        <v>0</v>
      </c>
      <c r="M204" s="8">
        <f t="shared" si="19"/>
        <v>36.698</v>
      </c>
    </row>
    <row r="205" spans="1:13" ht="17.100000000000001" customHeight="1">
      <c r="A205" s="47">
        <v>120</v>
      </c>
      <c r="B205" s="6">
        <v>383</v>
      </c>
      <c r="C205" s="67" t="s">
        <v>52</v>
      </c>
      <c r="D205" s="67" t="s">
        <v>53</v>
      </c>
      <c r="E205" s="67" t="s">
        <v>35</v>
      </c>
      <c r="F205" s="67"/>
      <c r="G205" s="56">
        <v>18.405999999999999</v>
      </c>
      <c r="H205" s="82">
        <v>18.295000000000002</v>
      </c>
      <c r="I205" s="8">
        <f t="shared" si="15"/>
        <v>0</v>
      </c>
      <c r="J205" s="10">
        <f t="shared" si="16"/>
        <v>18.295000000000002</v>
      </c>
      <c r="K205" s="10">
        <f t="shared" si="17"/>
        <v>0</v>
      </c>
      <c r="L205" s="10">
        <f t="shared" si="18"/>
        <v>0</v>
      </c>
      <c r="M205" s="8">
        <f t="shared" si="19"/>
        <v>36.701000000000001</v>
      </c>
    </row>
    <row r="206" spans="1:13" ht="17.100000000000001" customHeight="1">
      <c r="A206" s="47">
        <v>121</v>
      </c>
      <c r="B206" s="6">
        <v>200</v>
      </c>
      <c r="C206" s="63" t="s">
        <v>687</v>
      </c>
      <c r="D206" s="63" t="s">
        <v>688</v>
      </c>
      <c r="E206" s="43"/>
      <c r="F206" s="43"/>
      <c r="G206" s="8">
        <v>18.302</v>
      </c>
      <c r="H206" s="81">
        <v>18.399000000000001</v>
      </c>
      <c r="I206" s="8">
        <f t="shared" si="15"/>
        <v>0</v>
      </c>
      <c r="J206" s="10">
        <f t="shared" si="16"/>
        <v>18.399000000000001</v>
      </c>
      <c r="K206" s="10">
        <f t="shared" si="17"/>
        <v>0</v>
      </c>
      <c r="L206" s="10">
        <f t="shared" si="18"/>
        <v>0</v>
      </c>
      <c r="M206" s="8">
        <f t="shared" si="19"/>
        <v>36.701000000000001</v>
      </c>
    </row>
    <row r="207" spans="1:13" ht="17.100000000000001" customHeight="1">
      <c r="A207" s="47">
        <v>122</v>
      </c>
      <c r="B207" s="6">
        <v>404</v>
      </c>
      <c r="C207" s="67" t="s">
        <v>110</v>
      </c>
      <c r="D207" s="67" t="s">
        <v>111</v>
      </c>
      <c r="E207" s="67" t="s">
        <v>35</v>
      </c>
      <c r="F207" s="67"/>
      <c r="G207" s="56">
        <v>18.344999999999999</v>
      </c>
      <c r="H207" s="82">
        <v>18.364000000000001</v>
      </c>
      <c r="I207" s="8">
        <f t="shared" si="15"/>
        <v>0</v>
      </c>
      <c r="J207" s="10">
        <f t="shared" si="16"/>
        <v>18.364000000000001</v>
      </c>
      <c r="K207" s="10">
        <f t="shared" si="17"/>
        <v>0</v>
      </c>
      <c r="L207" s="10">
        <f t="shared" si="18"/>
        <v>0</v>
      </c>
      <c r="M207" s="8">
        <f t="shared" si="19"/>
        <v>36.709000000000003</v>
      </c>
    </row>
    <row r="208" spans="1:13" ht="17.100000000000001" customHeight="1">
      <c r="A208" s="47">
        <v>123</v>
      </c>
      <c r="B208" s="6">
        <v>349</v>
      </c>
      <c r="C208" s="63" t="s">
        <v>1098</v>
      </c>
      <c r="D208" s="63" t="s">
        <v>1097</v>
      </c>
      <c r="E208" s="43"/>
      <c r="F208" s="43"/>
      <c r="G208" s="8">
        <v>18.393999999999998</v>
      </c>
      <c r="H208" s="81">
        <v>18.317</v>
      </c>
      <c r="I208" s="8">
        <f t="shared" si="15"/>
        <v>0</v>
      </c>
      <c r="J208" s="10">
        <f t="shared" si="16"/>
        <v>18.317</v>
      </c>
      <c r="K208" s="10">
        <f t="shared" si="17"/>
        <v>0</v>
      </c>
      <c r="L208" s="10">
        <f t="shared" si="18"/>
        <v>0</v>
      </c>
      <c r="M208" s="8">
        <f t="shared" si="19"/>
        <v>36.710999999999999</v>
      </c>
    </row>
    <row r="209" spans="1:13" ht="17.100000000000001" customHeight="1">
      <c r="A209" s="47">
        <v>124</v>
      </c>
      <c r="B209" s="6">
        <v>19</v>
      </c>
      <c r="C209" s="63" t="s">
        <v>996</v>
      </c>
      <c r="D209" s="63" t="s">
        <v>997</v>
      </c>
      <c r="E209" s="63"/>
      <c r="F209" s="43"/>
      <c r="G209" s="8">
        <v>18.431000000000001</v>
      </c>
      <c r="H209" s="81">
        <v>18.280999999999999</v>
      </c>
      <c r="I209" s="8">
        <f t="shared" si="15"/>
        <v>0</v>
      </c>
      <c r="J209" s="10">
        <f t="shared" si="16"/>
        <v>18.280999999999999</v>
      </c>
      <c r="K209" s="10">
        <f t="shared" si="17"/>
        <v>0</v>
      </c>
      <c r="L209" s="10">
        <f t="shared" si="18"/>
        <v>0</v>
      </c>
      <c r="M209" s="8">
        <f t="shared" si="19"/>
        <v>36.712000000000003</v>
      </c>
    </row>
    <row r="210" spans="1:13" ht="17.100000000000001" customHeight="1">
      <c r="A210" s="47">
        <v>125</v>
      </c>
      <c r="B210" s="6">
        <v>471</v>
      </c>
      <c r="C210" s="67" t="s">
        <v>271</v>
      </c>
      <c r="D210" s="67" t="s">
        <v>272</v>
      </c>
      <c r="E210" s="67" t="s">
        <v>35</v>
      </c>
      <c r="F210" s="67"/>
      <c r="G210" s="56">
        <v>18.268999999999998</v>
      </c>
      <c r="H210" s="82">
        <v>18.468</v>
      </c>
      <c r="I210" s="8">
        <f t="shared" si="15"/>
        <v>0</v>
      </c>
      <c r="J210" s="10">
        <f t="shared" si="16"/>
        <v>0</v>
      </c>
      <c r="K210" s="10">
        <f t="shared" si="17"/>
        <v>18.468</v>
      </c>
      <c r="L210" s="10">
        <f t="shared" si="18"/>
        <v>0</v>
      </c>
      <c r="M210" s="8">
        <f t="shared" si="19"/>
        <v>36.736999999999995</v>
      </c>
    </row>
    <row r="211" spans="1:13" ht="17.100000000000001" customHeight="1">
      <c r="A211" s="47">
        <v>126</v>
      </c>
      <c r="B211" s="6">
        <v>212</v>
      </c>
      <c r="C211" s="63" t="s">
        <v>753</v>
      </c>
      <c r="D211" s="63" t="s">
        <v>754</v>
      </c>
      <c r="E211" s="63" t="s">
        <v>35</v>
      </c>
      <c r="F211" s="43"/>
      <c r="G211" s="8">
        <v>18.565000000000001</v>
      </c>
      <c r="H211" s="81">
        <v>18.172000000000001</v>
      </c>
      <c r="I211" s="8">
        <f t="shared" si="15"/>
        <v>0</v>
      </c>
      <c r="J211" s="10">
        <f t="shared" si="16"/>
        <v>18.172000000000001</v>
      </c>
      <c r="K211" s="10">
        <f t="shared" si="17"/>
        <v>0</v>
      </c>
      <c r="L211" s="10">
        <f t="shared" si="18"/>
        <v>0</v>
      </c>
      <c r="M211" s="8">
        <f t="shared" si="19"/>
        <v>36.737000000000002</v>
      </c>
    </row>
    <row r="212" spans="1:13" ht="17.100000000000001" customHeight="1">
      <c r="A212" s="47">
        <v>127</v>
      </c>
      <c r="B212" s="6">
        <v>464</v>
      </c>
      <c r="C212" s="67" t="s">
        <v>177</v>
      </c>
      <c r="D212" s="67" t="s">
        <v>256</v>
      </c>
      <c r="E212" s="67" t="s">
        <v>35</v>
      </c>
      <c r="F212" s="67"/>
      <c r="G212" s="56">
        <v>18.542999999999999</v>
      </c>
      <c r="H212" s="82">
        <v>18.213000000000001</v>
      </c>
      <c r="I212" s="8">
        <f t="shared" si="15"/>
        <v>0</v>
      </c>
      <c r="J212" s="10">
        <f t="shared" si="16"/>
        <v>18.213000000000001</v>
      </c>
      <c r="K212" s="10">
        <f t="shared" si="17"/>
        <v>0</v>
      </c>
      <c r="L212" s="10">
        <f t="shared" si="18"/>
        <v>0</v>
      </c>
      <c r="M212" s="8">
        <f t="shared" si="19"/>
        <v>36.756</v>
      </c>
    </row>
    <row r="213" spans="1:13" ht="17.100000000000001" customHeight="1">
      <c r="A213" s="47">
        <v>128</v>
      </c>
      <c r="B213" s="6">
        <v>178</v>
      </c>
      <c r="C213" s="63" t="s">
        <v>201</v>
      </c>
      <c r="D213" s="63" t="s">
        <v>704</v>
      </c>
      <c r="E213" s="63" t="s">
        <v>35</v>
      </c>
      <c r="F213" s="43"/>
      <c r="G213" s="8">
        <v>18.667000000000002</v>
      </c>
      <c r="H213" s="81">
        <v>18.091000000000001</v>
      </c>
      <c r="I213" s="8">
        <f t="shared" si="15"/>
        <v>0</v>
      </c>
      <c r="J213" s="10">
        <f t="shared" si="16"/>
        <v>18.091000000000001</v>
      </c>
      <c r="K213" s="10">
        <f t="shared" si="17"/>
        <v>0</v>
      </c>
      <c r="L213" s="10">
        <f t="shared" si="18"/>
        <v>0</v>
      </c>
      <c r="M213" s="8">
        <f t="shared" si="19"/>
        <v>36.758000000000003</v>
      </c>
    </row>
    <row r="214" spans="1:13" ht="17.100000000000001" customHeight="1">
      <c r="A214" s="47">
        <v>129</v>
      </c>
      <c r="B214" s="6">
        <v>465</v>
      </c>
      <c r="C214" s="67" t="s">
        <v>257</v>
      </c>
      <c r="D214" s="67" t="s">
        <v>258</v>
      </c>
      <c r="E214" s="67" t="s">
        <v>35</v>
      </c>
      <c r="F214" s="67"/>
      <c r="G214" s="56">
        <v>18.231999999999999</v>
      </c>
      <c r="H214" s="82">
        <v>18.547000000000001</v>
      </c>
      <c r="I214" s="8">
        <f t="shared" si="15"/>
        <v>0</v>
      </c>
      <c r="J214" s="10">
        <f t="shared" si="16"/>
        <v>0</v>
      </c>
      <c r="K214" s="10">
        <f t="shared" si="17"/>
        <v>18.547000000000001</v>
      </c>
      <c r="L214" s="10">
        <f t="shared" si="18"/>
        <v>0</v>
      </c>
      <c r="M214" s="8">
        <f t="shared" si="19"/>
        <v>36.778999999999996</v>
      </c>
    </row>
    <row r="215" spans="1:13" ht="17.100000000000001" customHeight="1">
      <c r="A215" s="47">
        <v>130</v>
      </c>
      <c r="B215" s="6">
        <v>234</v>
      </c>
      <c r="C215" s="63" t="s">
        <v>750</v>
      </c>
      <c r="D215" s="63" t="s">
        <v>751</v>
      </c>
      <c r="E215" s="43"/>
      <c r="F215" s="43"/>
      <c r="G215" s="8">
        <v>18.667000000000002</v>
      </c>
      <c r="H215" s="81">
        <v>18.126999999999999</v>
      </c>
      <c r="I215" s="8">
        <f t="shared" si="15"/>
        <v>0</v>
      </c>
      <c r="J215" s="10">
        <f t="shared" si="16"/>
        <v>18.126999999999999</v>
      </c>
      <c r="K215" s="10">
        <f t="shared" si="17"/>
        <v>0</v>
      </c>
      <c r="L215" s="10">
        <f t="shared" si="18"/>
        <v>0</v>
      </c>
      <c r="M215" s="8">
        <f t="shared" si="19"/>
        <v>36.793999999999997</v>
      </c>
    </row>
    <row r="216" spans="1:13" ht="17.100000000000001" customHeight="1">
      <c r="A216" s="47">
        <v>131</v>
      </c>
      <c r="B216" s="6">
        <v>11</v>
      </c>
      <c r="C216" s="63" t="s">
        <v>978</v>
      </c>
      <c r="D216" s="63" t="s">
        <v>979</v>
      </c>
      <c r="E216" s="63" t="s">
        <v>35</v>
      </c>
      <c r="F216" s="43"/>
      <c r="G216" s="8">
        <v>18.425999999999998</v>
      </c>
      <c r="H216" s="81">
        <v>18.373999999999999</v>
      </c>
      <c r="I216" s="8">
        <f t="shared" si="15"/>
        <v>0</v>
      </c>
      <c r="J216" s="10">
        <f t="shared" si="16"/>
        <v>18.373999999999999</v>
      </c>
      <c r="K216" s="10">
        <f t="shared" si="17"/>
        <v>0</v>
      </c>
      <c r="L216" s="10">
        <f t="shared" si="18"/>
        <v>0</v>
      </c>
      <c r="M216" s="8">
        <f t="shared" si="19"/>
        <v>36.799999999999997</v>
      </c>
    </row>
    <row r="217" spans="1:13" ht="17.100000000000001" customHeight="1">
      <c r="A217" s="47">
        <v>132</v>
      </c>
      <c r="B217" s="6">
        <v>246</v>
      </c>
      <c r="C217" s="63" t="s">
        <v>269</v>
      </c>
      <c r="D217" s="63" t="s">
        <v>900</v>
      </c>
      <c r="E217" s="43"/>
      <c r="F217" s="43"/>
      <c r="G217" s="8">
        <v>18.489000000000001</v>
      </c>
      <c r="H217" s="81">
        <v>18.315999999999999</v>
      </c>
      <c r="I217" s="8">
        <f t="shared" si="15"/>
        <v>0</v>
      </c>
      <c r="J217" s="10">
        <f t="shared" si="16"/>
        <v>18.315999999999999</v>
      </c>
      <c r="K217" s="10">
        <f t="shared" si="17"/>
        <v>0</v>
      </c>
      <c r="L217" s="10">
        <f t="shared" si="18"/>
        <v>0</v>
      </c>
      <c r="M217" s="8">
        <f t="shared" si="19"/>
        <v>36.805</v>
      </c>
    </row>
    <row r="218" spans="1:13" ht="17.100000000000001" customHeight="1">
      <c r="A218" s="47">
        <v>133</v>
      </c>
      <c r="B218" s="6">
        <v>368</v>
      </c>
      <c r="C218" s="66" t="s">
        <v>375</v>
      </c>
      <c r="D218" s="66" t="s">
        <v>503</v>
      </c>
      <c r="E218" s="66"/>
      <c r="F218" s="66"/>
      <c r="G218" s="8">
        <v>18.448</v>
      </c>
      <c r="H218" s="81">
        <v>18.358000000000001</v>
      </c>
      <c r="I218" s="8">
        <f t="shared" si="15"/>
        <v>0</v>
      </c>
      <c r="J218" s="10">
        <f t="shared" si="16"/>
        <v>18.358000000000001</v>
      </c>
      <c r="K218" s="10">
        <f t="shared" si="17"/>
        <v>0</v>
      </c>
      <c r="L218" s="10">
        <f t="shared" si="18"/>
        <v>0</v>
      </c>
      <c r="M218" s="8">
        <f t="shared" si="19"/>
        <v>36.805999999999997</v>
      </c>
    </row>
    <row r="219" spans="1:13" ht="17.100000000000001" customHeight="1">
      <c r="A219" s="47">
        <v>134</v>
      </c>
      <c r="B219" s="6">
        <v>463</v>
      </c>
      <c r="C219" s="67" t="s">
        <v>254</v>
      </c>
      <c r="D219" s="67" t="s">
        <v>255</v>
      </c>
      <c r="E219" s="67" t="s">
        <v>35</v>
      </c>
      <c r="F219" s="67"/>
      <c r="G219" s="56">
        <v>18.579999999999998</v>
      </c>
      <c r="H219" s="82">
        <v>18.231999999999999</v>
      </c>
      <c r="I219" s="8">
        <f t="shared" si="15"/>
        <v>0</v>
      </c>
      <c r="J219" s="10">
        <f t="shared" si="16"/>
        <v>18.231999999999999</v>
      </c>
      <c r="K219" s="10">
        <f t="shared" si="17"/>
        <v>0</v>
      </c>
      <c r="L219" s="10">
        <f t="shared" si="18"/>
        <v>0</v>
      </c>
      <c r="M219" s="8">
        <f t="shared" si="19"/>
        <v>36.811999999999998</v>
      </c>
    </row>
    <row r="220" spans="1:13" ht="17.100000000000001" customHeight="1">
      <c r="A220" s="47">
        <v>135</v>
      </c>
      <c r="B220" s="6">
        <v>251</v>
      </c>
      <c r="C220" s="63" t="s">
        <v>1102</v>
      </c>
      <c r="D220" s="63" t="s">
        <v>1101</v>
      </c>
      <c r="E220" s="63" t="s">
        <v>35</v>
      </c>
      <c r="F220" s="43"/>
      <c r="G220" s="19">
        <v>18.166</v>
      </c>
      <c r="H220" s="20">
        <v>18.667999999999999</v>
      </c>
      <c r="I220" s="8">
        <f t="shared" si="15"/>
        <v>0</v>
      </c>
      <c r="J220" s="10">
        <f t="shared" si="16"/>
        <v>0</v>
      </c>
      <c r="K220" s="10">
        <f t="shared" si="17"/>
        <v>18.667999999999999</v>
      </c>
      <c r="L220" s="10">
        <f t="shared" si="18"/>
        <v>0</v>
      </c>
      <c r="M220" s="8">
        <f t="shared" si="19"/>
        <v>36.834000000000003</v>
      </c>
    </row>
    <row r="221" spans="1:13" ht="17.100000000000001" customHeight="1">
      <c r="A221" s="47">
        <v>136</v>
      </c>
      <c r="B221" s="6">
        <v>146</v>
      </c>
      <c r="C221" s="63" t="s">
        <v>710</v>
      </c>
      <c r="D221" s="63" t="s">
        <v>711</v>
      </c>
      <c r="E221" s="63" t="s">
        <v>35</v>
      </c>
      <c r="F221" s="43"/>
      <c r="G221" s="8">
        <v>18.423999999999999</v>
      </c>
      <c r="H221" s="81">
        <v>18.425000000000001</v>
      </c>
      <c r="I221" s="8">
        <f t="shared" si="15"/>
        <v>0</v>
      </c>
      <c r="J221" s="10">
        <f t="shared" si="16"/>
        <v>0</v>
      </c>
      <c r="K221" s="10">
        <f t="shared" si="17"/>
        <v>18.425000000000001</v>
      </c>
      <c r="L221" s="10">
        <f t="shared" si="18"/>
        <v>0</v>
      </c>
      <c r="M221" s="8">
        <f t="shared" si="19"/>
        <v>36.849000000000004</v>
      </c>
    </row>
    <row r="222" spans="1:13" ht="17.100000000000001" customHeight="1">
      <c r="A222" s="47">
        <v>137</v>
      </c>
      <c r="B222" s="6">
        <v>621</v>
      </c>
      <c r="C222" s="70" t="s">
        <v>1237</v>
      </c>
      <c r="D222" s="70" t="s">
        <v>1238</v>
      </c>
      <c r="E222" s="70"/>
      <c r="F222" s="70"/>
      <c r="G222" s="19">
        <v>18.649999999999999</v>
      </c>
      <c r="H222" s="20">
        <v>18.2</v>
      </c>
      <c r="I222" s="8">
        <f t="shared" si="15"/>
        <v>0</v>
      </c>
      <c r="J222" s="10">
        <f t="shared" si="16"/>
        <v>18.2</v>
      </c>
      <c r="K222" s="10">
        <f t="shared" si="17"/>
        <v>0</v>
      </c>
      <c r="L222" s="10">
        <f t="shared" si="18"/>
        <v>0</v>
      </c>
      <c r="M222" s="8">
        <f t="shared" si="19"/>
        <v>36.849999999999994</v>
      </c>
    </row>
    <row r="223" spans="1:13" ht="17.100000000000001" customHeight="1">
      <c r="A223" s="47">
        <v>138</v>
      </c>
      <c r="B223" s="6">
        <v>110</v>
      </c>
      <c r="C223" s="63" t="s">
        <v>317</v>
      </c>
      <c r="D223" s="63" t="s">
        <v>1047</v>
      </c>
      <c r="E223" s="43"/>
      <c r="F223" s="43"/>
      <c r="G223" s="19">
        <v>18.768000000000001</v>
      </c>
      <c r="H223" s="20">
        <v>18.106999999999999</v>
      </c>
      <c r="I223" s="8">
        <f t="shared" si="15"/>
        <v>0</v>
      </c>
      <c r="J223" s="10">
        <f t="shared" si="16"/>
        <v>18.106999999999999</v>
      </c>
      <c r="K223" s="10">
        <f t="shared" si="17"/>
        <v>0</v>
      </c>
      <c r="L223" s="10">
        <f t="shared" si="18"/>
        <v>0</v>
      </c>
      <c r="M223" s="8">
        <f t="shared" si="19"/>
        <v>36.875</v>
      </c>
    </row>
    <row r="224" spans="1:13" ht="17.100000000000001" customHeight="1">
      <c r="A224" s="47">
        <v>139</v>
      </c>
      <c r="B224" s="6">
        <v>327</v>
      </c>
      <c r="C224" s="63" t="s">
        <v>916</v>
      </c>
      <c r="D224" s="63" t="s">
        <v>915</v>
      </c>
      <c r="E224" s="63" t="s">
        <v>35</v>
      </c>
      <c r="F224" s="43"/>
      <c r="G224" s="8">
        <v>18.434999999999999</v>
      </c>
      <c r="H224" s="81">
        <v>18.446999999999999</v>
      </c>
      <c r="I224" s="8">
        <f t="shared" si="15"/>
        <v>0</v>
      </c>
      <c r="J224" s="10">
        <f t="shared" si="16"/>
        <v>0</v>
      </c>
      <c r="K224" s="10">
        <f t="shared" si="17"/>
        <v>18.446999999999999</v>
      </c>
      <c r="L224" s="10">
        <f t="shared" si="18"/>
        <v>0</v>
      </c>
      <c r="M224" s="8">
        <f t="shared" si="19"/>
        <v>36.881999999999998</v>
      </c>
    </row>
    <row r="225" spans="1:13" ht="17.100000000000001" customHeight="1">
      <c r="A225" s="47">
        <v>140</v>
      </c>
      <c r="B225" s="6">
        <v>106</v>
      </c>
      <c r="C225" s="63" t="s">
        <v>122</v>
      </c>
      <c r="D225" s="63" t="s">
        <v>791</v>
      </c>
      <c r="E225" s="63" t="s">
        <v>35</v>
      </c>
      <c r="F225" s="43"/>
      <c r="G225" s="8">
        <v>18.577999999999999</v>
      </c>
      <c r="H225" s="81">
        <v>18.309999999999999</v>
      </c>
      <c r="I225" s="8">
        <f t="shared" si="15"/>
        <v>0</v>
      </c>
      <c r="J225" s="10">
        <f t="shared" si="16"/>
        <v>18.309999999999999</v>
      </c>
      <c r="K225" s="10">
        <f t="shared" si="17"/>
        <v>0</v>
      </c>
      <c r="L225" s="10">
        <f t="shared" si="18"/>
        <v>0</v>
      </c>
      <c r="M225" s="8">
        <f t="shared" si="19"/>
        <v>36.887999999999998</v>
      </c>
    </row>
    <row r="226" spans="1:13" ht="17.100000000000001" customHeight="1">
      <c r="A226" s="47">
        <v>141</v>
      </c>
      <c r="B226" s="6">
        <v>375</v>
      </c>
      <c r="C226" s="66" t="s">
        <v>495</v>
      </c>
      <c r="D226" s="66" t="s">
        <v>498</v>
      </c>
      <c r="E226" s="66"/>
      <c r="F226" s="66"/>
      <c r="G226" s="8">
        <v>18.419</v>
      </c>
      <c r="H226" s="81">
        <v>18.489999999999998</v>
      </c>
      <c r="I226" s="8">
        <f t="shared" si="15"/>
        <v>0</v>
      </c>
      <c r="J226" s="10">
        <f t="shared" si="16"/>
        <v>0</v>
      </c>
      <c r="K226" s="10">
        <f t="shared" si="17"/>
        <v>18.489999999999998</v>
      </c>
      <c r="L226" s="10">
        <f t="shared" si="18"/>
        <v>0</v>
      </c>
      <c r="M226" s="8">
        <f t="shared" si="19"/>
        <v>36.908999999999999</v>
      </c>
    </row>
    <row r="227" spans="1:13" ht="17.100000000000001" customHeight="1">
      <c r="A227" s="47">
        <v>142</v>
      </c>
      <c r="B227" s="6">
        <v>261</v>
      </c>
      <c r="C227" s="63" t="s">
        <v>904</v>
      </c>
      <c r="D227" s="63" t="s">
        <v>903</v>
      </c>
      <c r="E227" s="63" t="s">
        <v>35</v>
      </c>
      <c r="F227" s="63" t="s">
        <v>641</v>
      </c>
      <c r="G227" s="19">
        <v>18.442</v>
      </c>
      <c r="H227" s="20">
        <v>18.472000000000001</v>
      </c>
      <c r="I227" s="8">
        <f t="shared" si="15"/>
        <v>0</v>
      </c>
      <c r="J227" s="10">
        <f t="shared" si="16"/>
        <v>0</v>
      </c>
      <c r="K227" s="10">
        <f t="shared" si="17"/>
        <v>18.472000000000001</v>
      </c>
      <c r="L227" s="10">
        <f t="shared" si="18"/>
        <v>0</v>
      </c>
      <c r="M227" s="8">
        <f t="shared" si="19"/>
        <v>36.914000000000001</v>
      </c>
    </row>
    <row r="228" spans="1:13" ht="17.100000000000001" customHeight="1">
      <c r="A228" s="47">
        <v>143</v>
      </c>
      <c r="B228" s="6">
        <v>354</v>
      </c>
      <c r="C228" s="66" t="s">
        <v>495</v>
      </c>
      <c r="D228" s="66" t="s">
        <v>496</v>
      </c>
      <c r="E228" s="66"/>
      <c r="F228" s="66"/>
      <c r="G228" s="8">
        <v>18.178999999999998</v>
      </c>
      <c r="H228" s="20">
        <v>18.745999999999999</v>
      </c>
      <c r="I228" s="8">
        <f t="shared" si="15"/>
        <v>0</v>
      </c>
      <c r="J228" s="10">
        <f t="shared" si="16"/>
        <v>0</v>
      </c>
      <c r="K228" s="10">
        <f t="shared" si="17"/>
        <v>18.745999999999999</v>
      </c>
      <c r="L228" s="10">
        <f t="shared" si="18"/>
        <v>0</v>
      </c>
      <c r="M228" s="8">
        <f t="shared" si="19"/>
        <v>36.924999999999997</v>
      </c>
    </row>
    <row r="229" spans="1:13" ht="17.100000000000001" customHeight="1">
      <c r="A229" s="47">
        <v>144</v>
      </c>
      <c r="B229" s="6">
        <v>26</v>
      </c>
      <c r="C229" s="63" t="s">
        <v>963</v>
      </c>
      <c r="D229" s="63" t="s">
        <v>962</v>
      </c>
      <c r="E229" s="43"/>
      <c r="F229" s="43"/>
      <c r="G229" s="19">
        <v>18.449000000000002</v>
      </c>
      <c r="H229" s="20">
        <v>18.477</v>
      </c>
      <c r="I229" s="8">
        <f t="shared" si="15"/>
        <v>0</v>
      </c>
      <c r="J229" s="10">
        <f t="shared" si="16"/>
        <v>0</v>
      </c>
      <c r="K229" s="10">
        <f t="shared" si="17"/>
        <v>18.477</v>
      </c>
      <c r="L229" s="10">
        <f t="shared" si="18"/>
        <v>0</v>
      </c>
      <c r="M229" s="8">
        <f t="shared" si="19"/>
        <v>36.926000000000002</v>
      </c>
    </row>
    <row r="230" spans="1:13" ht="17.100000000000001" customHeight="1">
      <c r="A230" s="47">
        <v>145</v>
      </c>
      <c r="B230" s="6">
        <v>362</v>
      </c>
      <c r="C230" s="66" t="s">
        <v>596</v>
      </c>
      <c r="D230" s="66" t="s">
        <v>595</v>
      </c>
      <c r="E230" s="66"/>
      <c r="F230" s="66"/>
      <c r="G230" s="8">
        <v>18.346</v>
      </c>
      <c r="H230" s="81">
        <v>18.588999999999999</v>
      </c>
      <c r="I230" s="8">
        <f t="shared" si="15"/>
        <v>0</v>
      </c>
      <c r="J230" s="10">
        <f t="shared" si="16"/>
        <v>0</v>
      </c>
      <c r="K230" s="10">
        <f t="shared" si="17"/>
        <v>18.588999999999999</v>
      </c>
      <c r="L230" s="10">
        <f t="shared" si="18"/>
        <v>0</v>
      </c>
      <c r="M230" s="8">
        <f t="shared" si="19"/>
        <v>36.935000000000002</v>
      </c>
    </row>
    <row r="231" spans="1:13" ht="17.100000000000001" customHeight="1">
      <c r="A231" s="47">
        <v>146</v>
      </c>
      <c r="B231" s="6">
        <v>136</v>
      </c>
      <c r="C231" s="63" t="s">
        <v>981</v>
      </c>
      <c r="D231" s="63" t="s">
        <v>983</v>
      </c>
      <c r="E231" s="43"/>
      <c r="F231" s="43"/>
      <c r="G231" s="8">
        <v>18.783000000000001</v>
      </c>
      <c r="H231" s="81">
        <v>18.164999999999999</v>
      </c>
      <c r="I231" s="8">
        <f t="shared" si="15"/>
        <v>0</v>
      </c>
      <c r="J231" s="10">
        <f t="shared" si="16"/>
        <v>18.164999999999999</v>
      </c>
      <c r="K231" s="10">
        <f t="shared" si="17"/>
        <v>0</v>
      </c>
      <c r="L231" s="10">
        <f t="shared" si="18"/>
        <v>0</v>
      </c>
      <c r="M231" s="8">
        <f t="shared" si="19"/>
        <v>36.948</v>
      </c>
    </row>
    <row r="232" spans="1:13" ht="17.100000000000001" customHeight="1">
      <c r="A232" s="47">
        <v>147</v>
      </c>
      <c r="B232" s="6">
        <v>160</v>
      </c>
      <c r="C232" s="63" t="s">
        <v>945</v>
      </c>
      <c r="D232" s="63" t="s">
        <v>944</v>
      </c>
      <c r="E232" s="43"/>
      <c r="F232" s="43"/>
      <c r="G232" s="19">
        <v>18.919</v>
      </c>
      <c r="H232" s="20">
        <v>18.036999999999999</v>
      </c>
      <c r="I232" s="8">
        <f t="shared" si="15"/>
        <v>0</v>
      </c>
      <c r="J232" s="10">
        <f t="shared" si="16"/>
        <v>18.036999999999999</v>
      </c>
      <c r="K232" s="10">
        <f t="shared" si="17"/>
        <v>0</v>
      </c>
      <c r="L232" s="10">
        <f t="shared" si="18"/>
        <v>0</v>
      </c>
      <c r="M232" s="8">
        <f t="shared" si="19"/>
        <v>36.956000000000003</v>
      </c>
    </row>
    <row r="233" spans="1:13" ht="17.100000000000001" customHeight="1">
      <c r="A233" s="47">
        <v>148</v>
      </c>
      <c r="B233" s="6">
        <v>301</v>
      </c>
      <c r="C233" s="63" t="s">
        <v>1086</v>
      </c>
      <c r="D233" s="63" t="s">
        <v>1085</v>
      </c>
      <c r="E233" s="63" t="s">
        <v>35</v>
      </c>
      <c r="F233" s="63" t="s">
        <v>641</v>
      </c>
      <c r="G233" s="8">
        <v>18.257000000000001</v>
      </c>
      <c r="H233" s="81">
        <v>18.704999999999998</v>
      </c>
      <c r="I233" s="8">
        <f t="shared" si="15"/>
        <v>0</v>
      </c>
      <c r="J233" s="10">
        <f t="shared" si="16"/>
        <v>0</v>
      </c>
      <c r="K233" s="10">
        <f t="shared" si="17"/>
        <v>18.704999999999998</v>
      </c>
      <c r="L233" s="10">
        <f t="shared" si="18"/>
        <v>0</v>
      </c>
      <c r="M233" s="8">
        <f t="shared" si="19"/>
        <v>36.962000000000003</v>
      </c>
    </row>
    <row r="234" spans="1:13" ht="17.100000000000001" customHeight="1">
      <c r="A234" s="47">
        <v>149</v>
      </c>
      <c r="B234" s="6">
        <v>421</v>
      </c>
      <c r="C234" s="67" t="s">
        <v>42</v>
      </c>
      <c r="D234" s="67" t="s">
        <v>148</v>
      </c>
      <c r="E234" s="67"/>
      <c r="F234" s="67"/>
      <c r="G234" s="56">
        <v>18.491</v>
      </c>
      <c r="H234" s="82">
        <v>18.472999999999999</v>
      </c>
      <c r="I234" s="8">
        <f t="shared" si="15"/>
        <v>0</v>
      </c>
      <c r="J234" s="10">
        <f t="shared" si="16"/>
        <v>0</v>
      </c>
      <c r="K234" s="10">
        <f t="shared" si="17"/>
        <v>18.472999999999999</v>
      </c>
      <c r="L234" s="10">
        <f t="shared" si="18"/>
        <v>0</v>
      </c>
      <c r="M234" s="8">
        <f t="shared" si="19"/>
        <v>36.963999999999999</v>
      </c>
    </row>
    <row r="235" spans="1:13" ht="17.100000000000001" customHeight="1">
      <c r="A235" s="47">
        <v>150</v>
      </c>
      <c r="B235" s="6">
        <v>285</v>
      </c>
      <c r="C235" s="63" t="s">
        <v>816</v>
      </c>
      <c r="D235" s="63" t="s">
        <v>815</v>
      </c>
      <c r="E235" s="63" t="s">
        <v>35</v>
      </c>
      <c r="F235" s="43"/>
      <c r="G235" s="8">
        <v>18.706</v>
      </c>
      <c r="H235" s="81">
        <v>18.262</v>
      </c>
      <c r="I235" s="8">
        <f t="shared" si="15"/>
        <v>0</v>
      </c>
      <c r="J235" s="10">
        <f t="shared" si="16"/>
        <v>18.262</v>
      </c>
      <c r="K235" s="10">
        <f t="shared" si="17"/>
        <v>0</v>
      </c>
      <c r="L235" s="10">
        <f t="shared" si="18"/>
        <v>0</v>
      </c>
      <c r="M235" s="8">
        <f t="shared" si="19"/>
        <v>36.968000000000004</v>
      </c>
    </row>
    <row r="236" spans="1:13" ht="17.100000000000001" customHeight="1">
      <c r="A236" s="47">
        <v>151</v>
      </c>
      <c r="B236" s="6">
        <v>481</v>
      </c>
      <c r="C236" s="67" t="s">
        <v>159</v>
      </c>
      <c r="D236" s="67" t="s">
        <v>286</v>
      </c>
      <c r="E236" s="67"/>
      <c r="F236" s="67"/>
      <c r="G236" s="56">
        <v>18.449000000000002</v>
      </c>
      <c r="H236" s="82">
        <v>18.530999999999999</v>
      </c>
      <c r="I236" s="8">
        <f t="shared" si="15"/>
        <v>0</v>
      </c>
      <c r="J236" s="10">
        <f t="shared" si="16"/>
        <v>0</v>
      </c>
      <c r="K236" s="10">
        <f t="shared" si="17"/>
        <v>18.530999999999999</v>
      </c>
      <c r="L236" s="10">
        <f t="shared" si="18"/>
        <v>0</v>
      </c>
      <c r="M236" s="8">
        <f t="shared" si="19"/>
        <v>36.980000000000004</v>
      </c>
    </row>
    <row r="237" spans="1:13" ht="17.100000000000001" customHeight="1">
      <c r="A237" s="47">
        <v>152</v>
      </c>
      <c r="B237" s="6">
        <v>442</v>
      </c>
      <c r="C237" s="67" t="s">
        <v>157</v>
      </c>
      <c r="D237" s="67" t="s">
        <v>196</v>
      </c>
      <c r="E237" s="67" t="s">
        <v>35</v>
      </c>
      <c r="F237" s="67"/>
      <c r="G237" s="56">
        <v>18.739999999999998</v>
      </c>
      <c r="H237" s="82">
        <v>18.253</v>
      </c>
      <c r="I237" s="8">
        <f t="shared" si="15"/>
        <v>0</v>
      </c>
      <c r="J237" s="10">
        <f t="shared" si="16"/>
        <v>18.253</v>
      </c>
      <c r="K237" s="10">
        <f t="shared" si="17"/>
        <v>0</v>
      </c>
      <c r="L237" s="10">
        <f t="shared" si="18"/>
        <v>0</v>
      </c>
      <c r="M237" s="8">
        <f t="shared" si="19"/>
        <v>36.992999999999995</v>
      </c>
    </row>
    <row r="238" spans="1:13" ht="17.100000000000001" customHeight="1">
      <c r="A238" s="47">
        <v>153</v>
      </c>
      <c r="B238" s="6">
        <v>458</v>
      </c>
      <c r="C238" s="67" t="s">
        <v>232</v>
      </c>
      <c r="D238" s="67" t="s">
        <v>233</v>
      </c>
      <c r="E238" s="67" t="s">
        <v>35</v>
      </c>
      <c r="F238" s="67"/>
      <c r="G238" s="56">
        <v>18.571999999999999</v>
      </c>
      <c r="H238" s="82">
        <v>18.420999999999999</v>
      </c>
      <c r="I238" s="8">
        <f t="shared" si="15"/>
        <v>0</v>
      </c>
      <c r="J238" s="10">
        <f t="shared" si="16"/>
        <v>0</v>
      </c>
      <c r="K238" s="10">
        <f t="shared" si="17"/>
        <v>18.420999999999999</v>
      </c>
      <c r="L238" s="10">
        <f t="shared" si="18"/>
        <v>0</v>
      </c>
      <c r="M238" s="8">
        <f t="shared" si="19"/>
        <v>36.992999999999995</v>
      </c>
    </row>
    <row r="239" spans="1:13" ht="17.100000000000001" customHeight="1">
      <c r="A239" s="47">
        <v>154</v>
      </c>
      <c r="B239" s="6">
        <v>115</v>
      </c>
      <c r="C239" s="63" t="s">
        <v>1062</v>
      </c>
      <c r="D239" s="63" t="s">
        <v>1061</v>
      </c>
      <c r="E239" s="63" t="s">
        <v>35</v>
      </c>
      <c r="F239" s="43"/>
      <c r="G239" s="19">
        <v>18.484999999999999</v>
      </c>
      <c r="H239" s="20">
        <v>18.532</v>
      </c>
      <c r="I239" s="8">
        <f t="shared" si="15"/>
        <v>0</v>
      </c>
      <c r="J239" s="10">
        <f t="shared" si="16"/>
        <v>0</v>
      </c>
      <c r="K239" s="10">
        <f t="shared" si="17"/>
        <v>18.532</v>
      </c>
      <c r="L239" s="10">
        <f t="shared" si="18"/>
        <v>0</v>
      </c>
      <c r="M239" s="8">
        <f t="shared" si="19"/>
        <v>37.016999999999996</v>
      </c>
    </row>
    <row r="240" spans="1:13" ht="17.100000000000001" customHeight="1">
      <c r="A240" s="47">
        <v>155</v>
      </c>
      <c r="B240" s="6">
        <v>456</v>
      </c>
      <c r="C240" s="67" t="s">
        <v>226</v>
      </c>
      <c r="D240" s="67" t="s">
        <v>227</v>
      </c>
      <c r="E240" s="67" t="s">
        <v>35</v>
      </c>
      <c r="F240" s="67"/>
      <c r="G240" s="56">
        <v>18.533999999999999</v>
      </c>
      <c r="H240" s="82">
        <v>18.492999999999999</v>
      </c>
      <c r="I240" s="8">
        <f t="shared" si="15"/>
        <v>0</v>
      </c>
      <c r="J240" s="10">
        <f t="shared" si="16"/>
        <v>0</v>
      </c>
      <c r="K240" s="10">
        <f t="shared" si="17"/>
        <v>18.492999999999999</v>
      </c>
      <c r="L240" s="10">
        <f t="shared" si="18"/>
        <v>0</v>
      </c>
      <c r="M240" s="8">
        <f t="shared" si="19"/>
        <v>37.027000000000001</v>
      </c>
    </row>
    <row r="241" spans="1:13" ht="17.100000000000001" customHeight="1">
      <c r="A241" s="47">
        <v>156</v>
      </c>
      <c r="B241" s="6">
        <v>344</v>
      </c>
      <c r="C241" s="63" t="s">
        <v>683</v>
      </c>
      <c r="D241" s="63" t="s">
        <v>682</v>
      </c>
      <c r="E241" s="63" t="s">
        <v>35</v>
      </c>
      <c r="F241" s="43"/>
      <c r="G241" s="8">
        <v>18.664000000000001</v>
      </c>
      <c r="H241" s="81">
        <v>18.366</v>
      </c>
      <c r="I241" s="8">
        <f t="shared" si="15"/>
        <v>0</v>
      </c>
      <c r="J241" s="10">
        <f t="shared" si="16"/>
        <v>18.366</v>
      </c>
      <c r="K241" s="10">
        <f t="shared" si="17"/>
        <v>0</v>
      </c>
      <c r="L241" s="10">
        <f t="shared" si="18"/>
        <v>0</v>
      </c>
      <c r="M241" s="8">
        <f t="shared" si="19"/>
        <v>37.03</v>
      </c>
    </row>
    <row r="242" spans="1:13" ht="17.100000000000001" customHeight="1">
      <c r="A242" s="47">
        <v>157</v>
      </c>
      <c r="B242" s="6">
        <v>437</v>
      </c>
      <c r="C242" s="67" t="s">
        <v>187</v>
      </c>
      <c r="D242" s="67" t="s">
        <v>188</v>
      </c>
      <c r="E242" s="67"/>
      <c r="F242" s="67"/>
      <c r="G242" s="56">
        <v>18.398</v>
      </c>
      <c r="H242" s="82">
        <v>18.649999999999999</v>
      </c>
      <c r="I242" s="8">
        <f t="shared" si="15"/>
        <v>0</v>
      </c>
      <c r="J242" s="10">
        <f t="shared" si="16"/>
        <v>0</v>
      </c>
      <c r="K242" s="10">
        <f t="shared" si="17"/>
        <v>18.649999999999999</v>
      </c>
      <c r="L242" s="10">
        <f t="shared" si="18"/>
        <v>0</v>
      </c>
      <c r="M242" s="8">
        <f t="shared" si="19"/>
        <v>37.048000000000002</v>
      </c>
    </row>
    <row r="243" spans="1:13" ht="17.100000000000001" customHeight="1">
      <c r="A243" s="47">
        <v>158</v>
      </c>
      <c r="B243" s="6">
        <v>291</v>
      </c>
      <c r="C243" s="63" t="s">
        <v>346</v>
      </c>
      <c r="D243" s="63" t="s">
        <v>1082</v>
      </c>
      <c r="E243" s="43"/>
      <c r="F243" s="43"/>
      <c r="G243" s="8">
        <v>18.565000000000001</v>
      </c>
      <c r="H243" s="81">
        <v>18.486000000000001</v>
      </c>
      <c r="I243" s="8">
        <f t="shared" si="15"/>
        <v>0</v>
      </c>
      <c r="J243" s="10">
        <f t="shared" si="16"/>
        <v>0</v>
      </c>
      <c r="K243" s="10">
        <f t="shared" si="17"/>
        <v>18.486000000000001</v>
      </c>
      <c r="L243" s="10">
        <f t="shared" si="18"/>
        <v>0</v>
      </c>
      <c r="M243" s="8">
        <f t="shared" si="19"/>
        <v>37.051000000000002</v>
      </c>
    </row>
    <row r="244" spans="1:13" ht="17.100000000000001" customHeight="1">
      <c r="A244" s="47">
        <v>159</v>
      </c>
      <c r="B244" s="6">
        <v>117</v>
      </c>
      <c r="C244" s="63" t="s">
        <v>938</v>
      </c>
      <c r="D244" s="63" t="s">
        <v>937</v>
      </c>
      <c r="E244" s="43"/>
      <c r="F244" s="43"/>
      <c r="G244" s="8">
        <v>18.286999999999999</v>
      </c>
      <c r="H244" s="81">
        <v>18.794</v>
      </c>
      <c r="I244" s="8">
        <f t="shared" si="15"/>
        <v>0</v>
      </c>
      <c r="J244" s="10">
        <f t="shared" si="16"/>
        <v>0</v>
      </c>
      <c r="K244" s="10">
        <f t="shared" si="17"/>
        <v>18.794</v>
      </c>
      <c r="L244" s="10">
        <f t="shared" si="18"/>
        <v>0</v>
      </c>
      <c r="M244" s="8">
        <f t="shared" si="19"/>
        <v>37.081000000000003</v>
      </c>
    </row>
    <row r="245" spans="1:13" ht="17.100000000000001" customHeight="1">
      <c r="A245" s="47">
        <v>160</v>
      </c>
      <c r="B245" s="6">
        <v>154</v>
      </c>
      <c r="C245" s="63" t="s">
        <v>695</v>
      </c>
      <c r="D245" s="63" t="s">
        <v>694</v>
      </c>
      <c r="E245" s="43"/>
      <c r="F245" s="43"/>
      <c r="G245" s="8">
        <v>18.696000000000002</v>
      </c>
      <c r="H245" s="81">
        <v>18.411000000000001</v>
      </c>
      <c r="I245" s="8">
        <f t="shared" si="15"/>
        <v>0</v>
      </c>
      <c r="J245" s="10">
        <f t="shared" si="16"/>
        <v>18.411000000000001</v>
      </c>
      <c r="K245" s="10">
        <f t="shared" si="17"/>
        <v>0</v>
      </c>
      <c r="L245" s="10">
        <f t="shared" si="18"/>
        <v>0</v>
      </c>
      <c r="M245" s="8">
        <f t="shared" si="19"/>
        <v>37.106999999999999</v>
      </c>
    </row>
    <row r="246" spans="1:13" ht="17.100000000000001" customHeight="1">
      <c r="A246" s="47">
        <v>161</v>
      </c>
      <c r="B246" s="6">
        <v>158</v>
      </c>
      <c r="C246" s="63" t="s">
        <v>934</v>
      </c>
      <c r="D246" s="63" t="s">
        <v>933</v>
      </c>
      <c r="E246" s="43"/>
      <c r="F246" s="43"/>
      <c r="G246" s="8">
        <v>18.765999999999998</v>
      </c>
      <c r="H246" s="81">
        <v>18.346</v>
      </c>
      <c r="I246" s="8">
        <f t="shared" si="15"/>
        <v>0</v>
      </c>
      <c r="J246" s="10">
        <f t="shared" si="16"/>
        <v>18.346</v>
      </c>
      <c r="K246" s="10">
        <f t="shared" si="17"/>
        <v>0</v>
      </c>
      <c r="L246" s="10">
        <f t="shared" si="18"/>
        <v>0</v>
      </c>
      <c r="M246" s="8">
        <f t="shared" si="19"/>
        <v>37.111999999999995</v>
      </c>
    </row>
    <row r="247" spans="1:13" ht="17.100000000000001" customHeight="1">
      <c r="A247" s="47">
        <v>162</v>
      </c>
      <c r="B247" s="6">
        <v>322</v>
      </c>
      <c r="C247" s="63" t="s">
        <v>1148</v>
      </c>
      <c r="D247" s="63" t="s">
        <v>1147</v>
      </c>
      <c r="E247" s="63" t="s">
        <v>35</v>
      </c>
      <c r="F247" s="63" t="s">
        <v>641</v>
      </c>
      <c r="G247" s="19">
        <v>18.495000000000001</v>
      </c>
      <c r="H247" s="20">
        <v>18.623999999999999</v>
      </c>
      <c r="I247" s="8">
        <f t="shared" si="15"/>
        <v>0</v>
      </c>
      <c r="J247" s="10">
        <f t="shared" si="16"/>
        <v>0</v>
      </c>
      <c r="K247" s="10">
        <f t="shared" si="17"/>
        <v>18.623999999999999</v>
      </c>
      <c r="L247" s="10">
        <f t="shared" si="18"/>
        <v>0</v>
      </c>
      <c r="M247" s="8">
        <f t="shared" si="19"/>
        <v>37.119</v>
      </c>
    </row>
    <row r="248" spans="1:13" ht="17.100000000000001" customHeight="1">
      <c r="A248" s="47">
        <v>163</v>
      </c>
      <c r="B248" s="6">
        <v>395</v>
      </c>
      <c r="C248" s="67" t="s">
        <v>82</v>
      </c>
      <c r="D248" s="67" t="s">
        <v>83</v>
      </c>
      <c r="E248" s="67" t="s">
        <v>35</v>
      </c>
      <c r="F248" s="67"/>
      <c r="G248" s="56">
        <v>18.399000000000001</v>
      </c>
      <c r="H248" s="82">
        <v>18.722999999999999</v>
      </c>
      <c r="I248" s="8">
        <f t="shared" si="15"/>
        <v>0</v>
      </c>
      <c r="J248" s="10">
        <f t="shared" si="16"/>
        <v>0</v>
      </c>
      <c r="K248" s="10">
        <f t="shared" si="17"/>
        <v>18.722999999999999</v>
      </c>
      <c r="L248" s="10">
        <f t="shared" si="18"/>
        <v>0</v>
      </c>
      <c r="M248" s="8">
        <f t="shared" si="19"/>
        <v>37.122</v>
      </c>
    </row>
    <row r="249" spans="1:13" ht="17.100000000000001" customHeight="1">
      <c r="A249" s="47">
        <v>164</v>
      </c>
      <c r="B249" s="6">
        <v>17</v>
      </c>
      <c r="C249" s="63" t="s">
        <v>990</v>
      </c>
      <c r="D249" s="63" t="s">
        <v>991</v>
      </c>
      <c r="E249" s="43"/>
      <c r="F249" s="43"/>
      <c r="G249" s="8">
        <v>18.632999999999999</v>
      </c>
      <c r="H249" s="81">
        <v>18.494</v>
      </c>
      <c r="I249" s="8">
        <f t="shared" si="15"/>
        <v>0</v>
      </c>
      <c r="J249" s="10">
        <f t="shared" si="16"/>
        <v>0</v>
      </c>
      <c r="K249" s="10">
        <f t="shared" si="17"/>
        <v>18.494</v>
      </c>
      <c r="L249" s="10">
        <f t="shared" si="18"/>
        <v>0</v>
      </c>
      <c r="M249" s="8">
        <f t="shared" si="19"/>
        <v>37.126999999999995</v>
      </c>
    </row>
    <row r="250" spans="1:13" ht="17.100000000000001" customHeight="1">
      <c r="A250" s="47">
        <v>165</v>
      </c>
      <c r="B250" s="6">
        <v>210</v>
      </c>
      <c r="C250" s="63" t="s">
        <v>1015</v>
      </c>
      <c r="D250" s="63" t="s">
        <v>1014</v>
      </c>
      <c r="E250" s="43"/>
      <c r="F250" s="43"/>
      <c r="G250" s="8">
        <v>17.829000000000001</v>
      </c>
      <c r="H250" s="81">
        <v>19.303999999999998</v>
      </c>
      <c r="I250" s="8">
        <f t="shared" si="15"/>
        <v>0</v>
      </c>
      <c r="J250" s="10">
        <f t="shared" si="16"/>
        <v>0</v>
      </c>
      <c r="K250" s="10">
        <f t="shared" si="17"/>
        <v>0</v>
      </c>
      <c r="L250" s="10">
        <f t="shared" si="18"/>
        <v>19.303999999999998</v>
      </c>
      <c r="M250" s="8">
        <f t="shared" si="19"/>
        <v>37.132999999999996</v>
      </c>
    </row>
    <row r="251" spans="1:13" ht="17.100000000000001" customHeight="1">
      <c r="A251" s="47">
        <v>166</v>
      </c>
      <c r="B251" s="6">
        <v>544</v>
      </c>
      <c r="C251" s="70" t="s">
        <v>403</v>
      </c>
      <c r="D251" s="70" t="s">
        <v>404</v>
      </c>
      <c r="E251" s="70"/>
      <c r="F251" s="70"/>
      <c r="G251" s="19">
        <v>18.762</v>
      </c>
      <c r="H251" s="20">
        <v>18.372</v>
      </c>
      <c r="I251" s="8">
        <f t="shared" si="15"/>
        <v>0</v>
      </c>
      <c r="J251" s="10">
        <f t="shared" si="16"/>
        <v>18.372</v>
      </c>
      <c r="K251" s="10">
        <f t="shared" si="17"/>
        <v>0</v>
      </c>
      <c r="L251" s="10">
        <f t="shared" si="18"/>
        <v>0</v>
      </c>
      <c r="M251" s="8">
        <f t="shared" si="19"/>
        <v>37.134</v>
      </c>
    </row>
    <row r="252" spans="1:13" ht="17.100000000000001" customHeight="1">
      <c r="A252" s="47">
        <v>167</v>
      </c>
      <c r="B252" s="6">
        <v>337</v>
      </c>
      <c r="C252" s="63" t="s">
        <v>676</v>
      </c>
      <c r="D252" s="63" t="s">
        <v>677</v>
      </c>
      <c r="E252" s="43"/>
      <c r="F252" s="43"/>
      <c r="G252" s="8">
        <v>18.622</v>
      </c>
      <c r="H252" s="81">
        <v>18.52</v>
      </c>
      <c r="I252" s="8">
        <f t="shared" si="15"/>
        <v>0</v>
      </c>
      <c r="J252" s="10">
        <f t="shared" si="16"/>
        <v>0</v>
      </c>
      <c r="K252" s="10">
        <f t="shared" si="17"/>
        <v>18.52</v>
      </c>
      <c r="L252" s="10">
        <f t="shared" si="18"/>
        <v>0</v>
      </c>
      <c r="M252" s="8">
        <f t="shared" si="19"/>
        <v>37.141999999999996</v>
      </c>
    </row>
    <row r="253" spans="1:13" ht="17.100000000000001" customHeight="1">
      <c r="A253" s="47">
        <v>1</v>
      </c>
      <c r="B253" s="6">
        <v>539</v>
      </c>
      <c r="C253" s="70" t="s">
        <v>52</v>
      </c>
      <c r="D253" s="70" t="s">
        <v>396</v>
      </c>
      <c r="E253" s="70" t="s">
        <v>35</v>
      </c>
      <c r="F253" s="70"/>
      <c r="G253" s="19">
        <v>18.756</v>
      </c>
      <c r="H253" s="20">
        <v>18.404</v>
      </c>
      <c r="I253" s="8">
        <f t="shared" si="15"/>
        <v>0</v>
      </c>
      <c r="J253" s="10">
        <f t="shared" si="16"/>
        <v>18.404</v>
      </c>
      <c r="K253" s="10">
        <f t="shared" si="17"/>
        <v>0</v>
      </c>
      <c r="L253" s="10">
        <f t="shared" si="18"/>
        <v>0</v>
      </c>
      <c r="M253" s="8">
        <f t="shared" si="19"/>
        <v>37.159999999999997</v>
      </c>
    </row>
    <row r="254" spans="1:13" ht="17.100000000000001" customHeight="1">
      <c r="A254" s="47">
        <v>2</v>
      </c>
      <c r="B254" s="6">
        <v>34</v>
      </c>
      <c r="C254" s="63" t="s">
        <v>1037</v>
      </c>
      <c r="D254" s="63" t="s">
        <v>1036</v>
      </c>
      <c r="E254" s="63" t="s">
        <v>35</v>
      </c>
      <c r="F254" s="43"/>
      <c r="G254" s="8">
        <v>18.768999999999998</v>
      </c>
      <c r="H254" s="81">
        <v>18.402999999999999</v>
      </c>
      <c r="I254" s="8">
        <f t="shared" si="15"/>
        <v>0</v>
      </c>
      <c r="J254" s="10">
        <f t="shared" si="16"/>
        <v>18.402999999999999</v>
      </c>
      <c r="K254" s="10">
        <f t="shared" si="17"/>
        <v>0</v>
      </c>
      <c r="L254" s="10">
        <f t="shared" si="18"/>
        <v>0</v>
      </c>
      <c r="M254" s="8">
        <f t="shared" si="19"/>
        <v>37.171999999999997</v>
      </c>
    </row>
    <row r="255" spans="1:13" ht="17.100000000000001" customHeight="1">
      <c r="A255" s="47">
        <v>3</v>
      </c>
      <c r="B255" s="6">
        <v>451</v>
      </c>
      <c r="C255" s="67" t="s">
        <v>217</v>
      </c>
      <c r="D255" s="67" t="s">
        <v>218</v>
      </c>
      <c r="E255" s="67" t="s">
        <v>35</v>
      </c>
      <c r="F255" s="67"/>
      <c r="G255" s="56">
        <v>18.524999999999999</v>
      </c>
      <c r="H255" s="82">
        <v>18.654</v>
      </c>
      <c r="I255" s="8">
        <f t="shared" si="15"/>
        <v>0</v>
      </c>
      <c r="J255" s="10">
        <f t="shared" si="16"/>
        <v>0</v>
      </c>
      <c r="K255" s="10">
        <f t="shared" si="17"/>
        <v>18.654</v>
      </c>
      <c r="L255" s="10">
        <f t="shared" si="18"/>
        <v>0</v>
      </c>
      <c r="M255" s="8">
        <f t="shared" si="19"/>
        <v>37.179000000000002</v>
      </c>
    </row>
    <row r="256" spans="1:13" ht="17.100000000000001" customHeight="1">
      <c r="A256" s="47">
        <v>4</v>
      </c>
      <c r="B256" s="6">
        <v>185</v>
      </c>
      <c r="C256" s="63" t="s">
        <v>149</v>
      </c>
      <c r="D256" s="63" t="s">
        <v>988</v>
      </c>
      <c r="E256" s="43"/>
      <c r="F256" s="43"/>
      <c r="G256" s="8">
        <v>18.927</v>
      </c>
      <c r="H256" s="81">
        <v>18.257999999999999</v>
      </c>
      <c r="I256" s="8">
        <f t="shared" si="15"/>
        <v>0</v>
      </c>
      <c r="J256" s="10">
        <f t="shared" si="16"/>
        <v>18.257999999999999</v>
      </c>
      <c r="K256" s="10">
        <f t="shared" si="17"/>
        <v>0</v>
      </c>
      <c r="L256" s="10">
        <f t="shared" si="18"/>
        <v>0</v>
      </c>
      <c r="M256" s="8">
        <f t="shared" si="19"/>
        <v>37.185000000000002</v>
      </c>
    </row>
    <row r="257" spans="1:13" ht="17.100000000000001" customHeight="1">
      <c r="A257" s="47">
        <v>5</v>
      </c>
      <c r="B257" s="6">
        <v>93</v>
      </c>
      <c r="C257" s="63" t="s">
        <v>98</v>
      </c>
      <c r="D257" s="63" t="s">
        <v>746</v>
      </c>
      <c r="E257" s="43"/>
      <c r="F257" s="43"/>
      <c r="G257" s="8">
        <v>18.71</v>
      </c>
      <c r="H257" s="81">
        <v>18.510999999999999</v>
      </c>
      <c r="I257" s="8">
        <f t="shared" si="15"/>
        <v>0</v>
      </c>
      <c r="J257" s="10">
        <f t="shared" si="16"/>
        <v>0</v>
      </c>
      <c r="K257" s="10">
        <f t="shared" si="17"/>
        <v>18.510999999999999</v>
      </c>
      <c r="L257" s="10">
        <f t="shared" si="18"/>
        <v>0</v>
      </c>
      <c r="M257" s="8">
        <f t="shared" si="19"/>
        <v>37.221000000000004</v>
      </c>
    </row>
    <row r="258" spans="1:13" ht="17.100000000000001" customHeight="1">
      <c r="A258" s="47">
        <v>6</v>
      </c>
      <c r="B258" s="6">
        <v>37</v>
      </c>
      <c r="C258" s="63" t="s">
        <v>136</v>
      </c>
      <c r="D258" s="63" t="s">
        <v>1050</v>
      </c>
      <c r="E258" s="43"/>
      <c r="F258" s="43"/>
      <c r="G258" s="19">
        <v>18.68</v>
      </c>
      <c r="H258" s="20">
        <v>18.553000000000001</v>
      </c>
      <c r="I258" s="8">
        <f t="shared" si="15"/>
        <v>0</v>
      </c>
      <c r="J258" s="10">
        <f t="shared" si="16"/>
        <v>0</v>
      </c>
      <c r="K258" s="10">
        <f t="shared" si="17"/>
        <v>18.553000000000001</v>
      </c>
      <c r="L258" s="10">
        <f t="shared" si="18"/>
        <v>0</v>
      </c>
      <c r="M258" s="8">
        <f t="shared" si="19"/>
        <v>37.233000000000004</v>
      </c>
    </row>
    <row r="259" spans="1:13" ht="17.100000000000001" customHeight="1">
      <c r="A259" s="47">
        <v>7</v>
      </c>
      <c r="B259" s="6">
        <v>474</v>
      </c>
      <c r="C259" s="67" t="s">
        <v>70</v>
      </c>
      <c r="D259" s="67" t="s">
        <v>276</v>
      </c>
      <c r="E259" s="67" t="s">
        <v>35</v>
      </c>
      <c r="F259" s="67"/>
      <c r="G259" s="56">
        <v>18.774000000000001</v>
      </c>
      <c r="H259" s="82">
        <v>18.46</v>
      </c>
      <c r="I259" s="8">
        <f t="shared" ref="I259:I322" si="20">IF($H259&lt;J$1,$H259,0)</f>
        <v>0</v>
      </c>
      <c r="J259" s="10">
        <f t="shared" ref="J259:J322" si="21">IF(I259=0,IF($H259&lt;K$1,$H259,0),0)</f>
        <v>0</v>
      </c>
      <c r="K259" s="10">
        <f t="shared" ref="K259:K322" si="22">IF(I259=0,IF(J259=0,IF($H259&lt;L$1,$H259,0),0),0)</f>
        <v>18.46</v>
      </c>
      <c r="L259" s="10">
        <f t="shared" ref="L259:L322" si="23">IF(H259&gt;L$1,H259,0)</f>
        <v>0</v>
      </c>
      <c r="M259" s="8">
        <f t="shared" ref="M259:M322" si="24">SUM(G259+H259)</f>
        <v>37.234000000000002</v>
      </c>
    </row>
    <row r="260" spans="1:13" ht="17.100000000000001" customHeight="1">
      <c r="A260" s="47">
        <v>8</v>
      </c>
      <c r="B260" s="6">
        <v>227</v>
      </c>
      <c r="C260" s="63" t="s">
        <v>1005</v>
      </c>
      <c r="D260" s="63" t="s">
        <v>1007</v>
      </c>
      <c r="E260" s="63" t="s">
        <v>35</v>
      </c>
      <c r="F260" s="43"/>
      <c r="G260" s="8">
        <v>18.376000000000001</v>
      </c>
      <c r="H260" s="81">
        <v>18.885000000000002</v>
      </c>
      <c r="I260" s="8">
        <f t="shared" si="20"/>
        <v>0</v>
      </c>
      <c r="J260" s="10">
        <f t="shared" si="21"/>
        <v>0</v>
      </c>
      <c r="K260" s="10">
        <f t="shared" si="22"/>
        <v>18.885000000000002</v>
      </c>
      <c r="L260" s="10">
        <f t="shared" si="23"/>
        <v>0</v>
      </c>
      <c r="M260" s="8">
        <f t="shared" si="24"/>
        <v>37.261000000000003</v>
      </c>
    </row>
    <row r="261" spans="1:13" ht="17.100000000000001" customHeight="1">
      <c r="A261" s="47">
        <v>9</v>
      </c>
      <c r="B261" s="6">
        <v>440</v>
      </c>
      <c r="C261" s="67" t="s">
        <v>193</v>
      </c>
      <c r="D261" s="67" t="s">
        <v>194</v>
      </c>
      <c r="E261" s="67" t="s">
        <v>35</v>
      </c>
      <c r="F261" s="67"/>
      <c r="G261" s="56">
        <v>18.88</v>
      </c>
      <c r="H261" s="82">
        <v>18.382000000000001</v>
      </c>
      <c r="I261" s="8">
        <f t="shared" si="20"/>
        <v>0</v>
      </c>
      <c r="J261" s="10">
        <f t="shared" si="21"/>
        <v>18.382000000000001</v>
      </c>
      <c r="K261" s="10">
        <f t="shared" si="22"/>
        <v>0</v>
      </c>
      <c r="L261" s="10">
        <f t="shared" si="23"/>
        <v>0</v>
      </c>
      <c r="M261" s="8">
        <f t="shared" si="24"/>
        <v>37.262</v>
      </c>
    </row>
    <row r="262" spans="1:13" ht="17.100000000000001" customHeight="1">
      <c r="A262" s="47">
        <v>10</v>
      </c>
      <c r="B262" s="6">
        <v>309</v>
      </c>
      <c r="C262" s="63" t="s">
        <v>914</v>
      </c>
      <c r="D262" s="63" t="s">
        <v>913</v>
      </c>
      <c r="E262" s="63" t="s">
        <v>35</v>
      </c>
      <c r="F262" s="43"/>
      <c r="G262" s="8">
        <v>19.420999999999999</v>
      </c>
      <c r="H262" s="81">
        <v>17.858000000000001</v>
      </c>
      <c r="I262" s="8">
        <f t="shared" si="20"/>
        <v>0</v>
      </c>
      <c r="J262" s="10">
        <f t="shared" si="21"/>
        <v>17.858000000000001</v>
      </c>
      <c r="K262" s="10">
        <f t="shared" si="22"/>
        <v>0</v>
      </c>
      <c r="L262" s="10">
        <f t="shared" si="23"/>
        <v>0</v>
      </c>
      <c r="M262" s="8">
        <f t="shared" si="24"/>
        <v>37.278999999999996</v>
      </c>
    </row>
    <row r="263" spans="1:13" ht="17.100000000000001" customHeight="1">
      <c r="A263" s="47">
        <v>11</v>
      </c>
      <c r="B263" s="6">
        <v>134</v>
      </c>
      <c r="C263" s="63" t="s">
        <v>687</v>
      </c>
      <c r="D263" s="63" t="s">
        <v>686</v>
      </c>
      <c r="E263" s="43"/>
      <c r="F263" s="43"/>
      <c r="G263" s="8">
        <v>18.725999999999999</v>
      </c>
      <c r="H263" s="81">
        <v>18.597999999999999</v>
      </c>
      <c r="I263" s="8">
        <f t="shared" si="20"/>
        <v>0</v>
      </c>
      <c r="J263" s="10">
        <f t="shared" si="21"/>
        <v>0</v>
      </c>
      <c r="K263" s="10">
        <f t="shared" si="22"/>
        <v>18.597999999999999</v>
      </c>
      <c r="L263" s="10">
        <f t="shared" si="23"/>
        <v>0</v>
      </c>
      <c r="M263" s="8">
        <f t="shared" si="24"/>
        <v>37.323999999999998</v>
      </c>
    </row>
    <row r="264" spans="1:13" ht="17.100000000000001" customHeight="1">
      <c r="A264" s="47">
        <v>12</v>
      </c>
      <c r="B264" s="6">
        <v>581</v>
      </c>
      <c r="C264" s="70" t="s">
        <v>1171</v>
      </c>
      <c r="D264" s="70" t="s">
        <v>1172</v>
      </c>
      <c r="E264" s="70"/>
      <c r="F264" s="70"/>
      <c r="G264" s="19">
        <v>18.257000000000001</v>
      </c>
      <c r="H264" s="20">
        <v>19.077000000000002</v>
      </c>
      <c r="I264" s="8">
        <f t="shared" si="20"/>
        <v>0</v>
      </c>
      <c r="J264" s="10">
        <f t="shared" si="21"/>
        <v>0</v>
      </c>
      <c r="K264" s="10">
        <f t="shared" si="22"/>
        <v>19.077000000000002</v>
      </c>
      <c r="L264" s="10">
        <f t="shared" si="23"/>
        <v>0</v>
      </c>
      <c r="M264" s="8">
        <f t="shared" si="24"/>
        <v>37.334000000000003</v>
      </c>
    </row>
    <row r="265" spans="1:13" ht="17.100000000000001" customHeight="1">
      <c r="A265" s="47">
        <v>13</v>
      </c>
      <c r="B265" s="6">
        <v>272</v>
      </c>
      <c r="C265" s="63" t="s">
        <v>926</v>
      </c>
      <c r="D265" s="63" t="s">
        <v>925</v>
      </c>
      <c r="E265" s="43"/>
      <c r="F265" s="43"/>
      <c r="G265" s="8">
        <v>18.670000000000002</v>
      </c>
      <c r="H265" s="81">
        <v>18.669</v>
      </c>
      <c r="I265" s="8">
        <f t="shared" si="20"/>
        <v>0</v>
      </c>
      <c r="J265" s="10">
        <f t="shared" si="21"/>
        <v>0</v>
      </c>
      <c r="K265" s="10">
        <f t="shared" si="22"/>
        <v>18.669</v>
      </c>
      <c r="L265" s="10">
        <f t="shared" si="23"/>
        <v>0</v>
      </c>
      <c r="M265" s="8">
        <f t="shared" si="24"/>
        <v>37.338999999999999</v>
      </c>
    </row>
    <row r="266" spans="1:13" ht="17.100000000000001" customHeight="1">
      <c r="A266" s="47">
        <v>14</v>
      </c>
      <c r="B266" s="6">
        <v>94</v>
      </c>
      <c r="C266" s="63" t="s">
        <v>777</v>
      </c>
      <c r="D266" s="63" t="s">
        <v>776</v>
      </c>
      <c r="E266" s="63" t="s">
        <v>35</v>
      </c>
      <c r="F266" s="43"/>
      <c r="G266" s="8">
        <v>19.045000000000002</v>
      </c>
      <c r="H266" s="81">
        <v>18.297000000000001</v>
      </c>
      <c r="I266" s="8">
        <f t="shared" si="20"/>
        <v>0</v>
      </c>
      <c r="J266" s="10">
        <f t="shared" si="21"/>
        <v>18.297000000000001</v>
      </c>
      <c r="K266" s="10">
        <f t="shared" si="22"/>
        <v>0</v>
      </c>
      <c r="L266" s="10">
        <f t="shared" si="23"/>
        <v>0</v>
      </c>
      <c r="M266" s="8">
        <f t="shared" si="24"/>
        <v>37.341999999999999</v>
      </c>
    </row>
    <row r="267" spans="1:13" ht="17.100000000000001" customHeight="1">
      <c r="A267" s="47">
        <v>15</v>
      </c>
      <c r="B267" s="6">
        <v>302</v>
      </c>
      <c r="C267" s="63" t="s">
        <v>169</v>
      </c>
      <c r="D267" s="63" t="s">
        <v>1143</v>
      </c>
      <c r="E267" s="43"/>
      <c r="F267" s="43"/>
      <c r="G267" s="8">
        <v>18.777999999999999</v>
      </c>
      <c r="H267" s="81">
        <v>18.564</v>
      </c>
      <c r="I267" s="8">
        <f t="shared" si="20"/>
        <v>0</v>
      </c>
      <c r="J267" s="10">
        <f t="shared" si="21"/>
        <v>0</v>
      </c>
      <c r="K267" s="10">
        <f t="shared" si="22"/>
        <v>18.564</v>
      </c>
      <c r="L267" s="10">
        <f t="shared" si="23"/>
        <v>0</v>
      </c>
      <c r="M267" s="8">
        <f t="shared" si="24"/>
        <v>37.341999999999999</v>
      </c>
    </row>
    <row r="268" spans="1:13" ht="17.100000000000001" customHeight="1">
      <c r="A268" s="47">
        <v>16</v>
      </c>
      <c r="B268" s="6">
        <v>320</v>
      </c>
      <c r="C268" s="63" t="s">
        <v>1114</v>
      </c>
      <c r="D268" s="63" t="s">
        <v>1113</v>
      </c>
      <c r="E268" s="43"/>
      <c r="F268" s="43" t="s">
        <v>641</v>
      </c>
      <c r="G268" s="8">
        <v>18.754999999999999</v>
      </c>
      <c r="H268" s="81">
        <v>18.59</v>
      </c>
      <c r="I268" s="8">
        <f t="shared" si="20"/>
        <v>0</v>
      </c>
      <c r="J268" s="10">
        <f t="shared" si="21"/>
        <v>0</v>
      </c>
      <c r="K268" s="10">
        <f t="shared" si="22"/>
        <v>18.59</v>
      </c>
      <c r="L268" s="10">
        <f t="shared" si="23"/>
        <v>0</v>
      </c>
      <c r="M268" s="8">
        <f t="shared" si="24"/>
        <v>37.344999999999999</v>
      </c>
    </row>
    <row r="269" spans="1:13" ht="17.100000000000001" customHeight="1">
      <c r="A269" s="47">
        <v>17</v>
      </c>
      <c r="B269" s="6">
        <v>128</v>
      </c>
      <c r="C269" s="63" t="s">
        <v>138</v>
      </c>
      <c r="D269" s="63" t="s">
        <v>671</v>
      </c>
      <c r="E269" s="63"/>
      <c r="F269" s="63" t="s">
        <v>641</v>
      </c>
      <c r="G269" s="8">
        <v>18.782</v>
      </c>
      <c r="H269" s="81">
        <v>18.568000000000001</v>
      </c>
      <c r="I269" s="8">
        <f t="shared" si="20"/>
        <v>0</v>
      </c>
      <c r="J269" s="10">
        <f t="shared" si="21"/>
        <v>0</v>
      </c>
      <c r="K269" s="10">
        <f t="shared" si="22"/>
        <v>18.568000000000001</v>
      </c>
      <c r="L269" s="10">
        <f t="shared" si="23"/>
        <v>0</v>
      </c>
      <c r="M269" s="8">
        <f t="shared" si="24"/>
        <v>37.35</v>
      </c>
    </row>
    <row r="270" spans="1:13" ht="17.100000000000001" customHeight="1">
      <c r="A270" s="47">
        <v>18</v>
      </c>
      <c r="B270" s="6">
        <v>87</v>
      </c>
      <c r="C270" s="63" t="s">
        <v>659</v>
      </c>
      <c r="D270" s="63" t="s">
        <v>658</v>
      </c>
      <c r="E270" s="63" t="s">
        <v>35</v>
      </c>
      <c r="F270" s="43"/>
      <c r="G270" s="8">
        <v>18.75</v>
      </c>
      <c r="H270" s="81">
        <v>18.622</v>
      </c>
      <c r="I270" s="8">
        <f t="shared" si="20"/>
        <v>0</v>
      </c>
      <c r="J270" s="10">
        <f t="shared" si="21"/>
        <v>0</v>
      </c>
      <c r="K270" s="10">
        <f t="shared" si="22"/>
        <v>18.622</v>
      </c>
      <c r="L270" s="10">
        <f t="shared" si="23"/>
        <v>0</v>
      </c>
      <c r="M270" s="8">
        <f t="shared" si="24"/>
        <v>37.372</v>
      </c>
    </row>
    <row r="271" spans="1:13" ht="17.100000000000001" customHeight="1">
      <c r="A271" s="47">
        <v>19</v>
      </c>
      <c r="B271" s="6">
        <v>186</v>
      </c>
      <c r="C271" s="63" t="s">
        <v>878</v>
      </c>
      <c r="D271" s="63" t="s">
        <v>877</v>
      </c>
      <c r="E271" s="43"/>
      <c r="F271" s="43"/>
      <c r="G271" s="8">
        <v>18.634</v>
      </c>
      <c r="H271" s="81">
        <v>18.742999999999999</v>
      </c>
      <c r="I271" s="8">
        <f t="shared" si="20"/>
        <v>0</v>
      </c>
      <c r="J271" s="10">
        <f t="shared" si="21"/>
        <v>0</v>
      </c>
      <c r="K271" s="10">
        <f t="shared" si="22"/>
        <v>18.742999999999999</v>
      </c>
      <c r="L271" s="10">
        <f t="shared" si="23"/>
        <v>0</v>
      </c>
      <c r="M271" s="8">
        <f t="shared" si="24"/>
        <v>37.376999999999995</v>
      </c>
    </row>
    <row r="272" spans="1:13" ht="17.100000000000001" customHeight="1">
      <c r="A272" s="47">
        <v>20</v>
      </c>
      <c r="B272" s="6">
        <v>113</v>
      </c>
      <c r="C272" s="63" t="s">
        <v>1046</v>
      </c>
      <c r="D272" s="63" t="s">
        <v>1045</v>
      </c>
      <c r="E272" s="63" t="s">
        <v>35</v>
      </c>
      <c r="F272" s="43"/>
      <c r="G272" s="19">
        <v>18.652000000000001</v>
      </c>
      <c r="H272" s="20">
        <v>18.728000000000002</v>
      </c>
      <c r="I272" s="8">
        <f t="shared" si="20"/>
        <v>0</v>
      </c>
      <c r="J272" s="10">
        <f t="shared" si="21"/>
        <v>0</v>
      </c>
      <c r="K272" s="10">
        <f t="shared" si="22"/>
        <v>18.728000000000002</v>
      </c>
      <c r="L272" s="10">
        <f t="shared" si="23"/>
        <v>0</v>
      </c>
      <c r="M272" s="8">
        <f t="shared" si="24"/>
        <v>37.380000000000003</v>
      </c>
    </row>
    <row r="273" spans="1:13" ht="17.100000000000001" customHeight="1">
      <c r="A273" s="47">
        <v>21</v>
      </c>
      <c r="B273" s="6">
        <v>415</v>
      </c>
      <c r="C273" s="67" t="s">
        <v>136</v>
      </c>
      <c r="D273" s="67" t="s">
        <v>137</v>
      </c>
      <c r="E273" s="67"/>
      <c r="F273" s="67"/>
      <c r="G273" s="56">
        <v>18.760999999999999</v>
      </c>
      <c r="H273" s="82">
        <v>18.635999999999999</v>
      </c>
      <c r="I273" s="8">
        <f t="shared" si="20"/>
        <v>0</v>
      </c>
      <c r="J273" s="10">
        <f t="shared" si="21"/>
        <v>0</v>
      </c>
      <c r="K273" s="10">
        <f t="shared" si="22"/>
        <v>18.635999999999999</v>
      </c>
      <c r="L273" s="10">
        <f t="shared" si="23"/>
        <v>0</v>
      </c>
      <c r="M273" s="8">
        <f t="shared" si="24"/>
        <v>37.396999999999998</v>
      </c>
    </row>
    <row r="274" spans="1:13" ht="17.100000000000001" customHeight="1">
      <c r="A274" s="47">
        <v>22</v>
      </c>
      <c r="B274" s="6">
        <v>412</v>
      </c>
      <c r="C274" s="67" t="s">
        <v>130</v>
      </c>
      <c r="D274" s="67" t="s">
        <v>131</v>
      </c>
      <c r="E274" s="67" t="s">
        <v>35</v>
      </c>
      <c r="F274" s="67"/>
      <c r="G274" s="56">
        <v>18.719000000000001</v>
      </c>
      <c r="H274" s="82">
        <v>18.678000000000001</v>
      </c>
      <c r="I274" s="8">
        <f t="shared" si="20"/>
        <v>0</v>
      </c>
      <c r="J274" s="10">
        <f t="shared" si="21"/>
        <v>0</v>
      </c>
      <c r="K274" s="10">
        <f t="shared" si="22"/>
        <v>18.678000000000001</v>
      </c>
      <c r="L274" s="10">
        <f t="shared" si="23"/>
        <v>0</v>
      </c>
      <c r="M274" s="8">
        <f t="shared" si="24"/>
        <v>37.397000000000006</v>
      </c>
    </row>
    <row r="275" spans="1:13" ht="17.100000000000001" customHeight="1">
      <c r="A275" s="47">
        <v>23</v>
      </c>
      <c r="B275" s="6">
        <v>244</v>
      </c>
      <c r="C275" s="63" t="s">
        <v>695</v>
      </c>
      <c r="D275" s="63" t="s">
        <v>696</v>
      </c>
      <c r="E275" s="43"/>
      <c r="F275" s="43"/>
      <c r="G275" s="8">
        <v>18.707999999999998</v>
      </c>
      <c r="H275" s="81">
        <v>18.704999999999998</v>
      </c>
      <c r="I275" s="8">
        <f t="shared" si="20"/>
        <v>0</v>
      </c>
      <c r="J275" s="10">
        <f t="shared" si="21"/>
        <v>0</v>
      </c>
      <c r="K275" s="10">
        <f t="shared" si="22"/>
        <v>18.704999999999998</v>
      </c>
      <c r="L275" s="10">
        <f t="shared" si="23"/>
        <v>0</v>
      </c>
      <c r="M275" s="8">
        <f t="shared" si="24"/>
        <v>37.412999999999997</v>
      </c>
    </row>
    <row r="276" spans="1:13" ht="17.100000000000001" customHeight="1">
      <c r="A276" s="47">
        <v>24</v>
      </c>
      <c r="B276" s="6">
        <v>558</v>
      </c>
      <c r="C276" s="70" t="s">
        <v>426</v>
      </c>
      <c r="D276" s="70" t="s">
        <v>427</v>
      </c>
      <c r="E276" s="70" t="s">
        <v>35</v>
      </c>
      <c r="F276" s="70"/>
      <c r="G276" s="19">
        <v>19.091000000000001</v>
      </c>
      <c r="H276" s="20">
        <v>18.327000000000002</v>
      </c>
      <c r="I276" s="8">
        <f t="shared" si="20"/>
        <v>0</v>
      </c>
      <c r="J276" s="10">
        <f t="shared" si="21"/>
        <v>18.327000000000002</v>
      </c>
      <c r="K276" s="10">
        <f t="shared" si="22"/>
        <v>0</v>
      </c>
      <c r="L276" s="10">
        <f t="shared" si="23"/>
        <v>0</v>
      </c>
      <c r="M276" s="8">
        <f t="shared" si="24"/>
        <v>37.418000000000006</v>
      </c>
    </row>
    <row r="277" spans="1:13" ht="17.100000000000001" customHeight="1">
      <c r="A277" s="47">
        <v>25</v>
      </c>
      <c r="B277" s="6">
        <v>191</v>
      </c>
      <c r="C277" s="63" t="s">
        <v>788</v>
      </c>
      <c r="D277" s="63" t="s">
        <v>790</v>
      </c>
      <c r="E277" s="63" t="s">
        <v>35</v>
      </c>
      <c r="F277" s="43"/>
      <c r="G277" s="8">
        <v>18.846</v>
      </c>
      <c r="H277" s="81">
        <v>18.588999999999999</v>
      </c>
      <c r="I277" s="8">
        <f t="shared" si="20"/>
        <v>0</v>
      </c>
      <c r="J277" s="10">
        <f t="shared" si="21"/>
        <v>0</v>
      </c>
      <c r="K277" s="10">
        <f t="shared" si="22"/>
        <v>18.588999999999999</v>
      </c>
      <c r="L277" s="10">
        <f t="shared" si="23"/>
        <v>0</v>
      </c>
      <c r="M277" s="8">
        <f t="shared" si="24"/>
        <v>37.435000000000002</v>
      </c>
    </row>
    <row r="278" spans="1:13" ht="17.100000000000001" customHeight="1">
      <c r="A278" s="47">
        <v>26</v>
      </c>
      <c r="B278" s="6">
        <v>518</v>
      </c>
      <c r="C278" s="70" t="s">
        <v>353</v>
      </c>
      <c r="D278" s="70" t="s">
        <v>354</v>
      </c>
      <c r="E278" s="70" t="s">
        <v>35</v>
      </c>
      <c r="F278" s="70"/>
      <c r="G278" s="19">
        <v>18.55</v>
      </c>
      <c r="H278" s="20">
        <v>18.893999999999998</v>
      </c>
      <c r="I278" s="8">
        <f t="shared" si="20"/>
        <v>0</v>
      </c>
      <c r="J278" s="10">
        <f t="shared" si="21"/>
        <v>0</v>
      </c>
      <c r="K278" s="10">
        <f t="shared" si="22"/>
        <v>18.893999999999998</v>
      </c>
      <c r="L278" s="10">
        <f t="shared" si="23"/>
        <v>0</v>
      </c>
      <c r="M278" s="8">
        <f t="shared" si="24"/>
        <v>37.444000000000003</v>
      </c>
    </row>
    <row r="279" spans="1:13" ht="17.100000000000001" customHeight="1">
      <c r="A279" s="47">
        <v>27</v>
      </c>
      <c r="B279" s="6">
        <v>403</v>
      </c>
      <c r="C279" s="67" t="s">
        <v>108</v>
      </c>
      <c r="D279" s="67" t="s">
        <v>109</v>
      </c>
      <c r="E279" s="67" t="s">
        <v>35</v>
      </c>
      <c r="F279" s="67"/>
      <c r="G279" s="56">
        <v>19.222000000000001</v>
      </c>
      <c r="H279" s="82">
        <v>18.224</v>
      </c>
      <c r="I279" s="8">
        <f t="shared" si="20"/>
        <v>0</v>
      </c>
      <c r="J279" s="10">
        <f t="shared" si="21"/>
        <v>18.224</v>
      </c>
      <c r="K279" s="10">
        <f t="shared" si="22"/>
        <v>0</v>
      </c>
      <c r="L279" s="10">
        <f t="shared" si="23"/>
        <v>0</v>
      </c>
      <c r="M279" s="8">
        <f t="shared" si="24"/>
        <v>37.445999999999998</v>
      </c>
    </row>
    <row r="280" spans="1:13" ht="17.100000000000001" customHeight="1">
      <c r="A280" s="47">
        <v>28</v>
      </c>
      <c r="B280" s="6">
        <v>102</v>
      </c>
      <c r="C280" s="63" t="s">
        <v>642</v>
      </c>
      <c r="D280" s="63" t="s">
        <v>645</v>
      </c>
      <c r="E280" s="63" t="s">
        <v>35</v>
      </c>
      <c r="F280" s="43"/>
      <c r="G280" s="8">
        <v>18.934000000000001</v>
      </c>
      <c r="H280" s="81">
        <v>18.515000000000001</v>
      </c>
      <c r="I280" s="8">
        <f t="shared" si="20"/>
        <v>0</v>
      </c>
      <c r="J280" s="10">
        <f t="shared" si="21"/>
        <v>0</v>
      </c>
      <c r="K280" s="10">
        <f t="shared" si="22"/>
        <v>18.515000000000001</v>
      </c>
      <c r="L280" s="10">
        <f t="shared" si="23"/>
        <v>0</v>
      </c>
      <c r="M280" s="8">
        <f t="shared" si="24"/>
        <v>37.448999999999998</v>
      </c>
    </row>
    <row r="281" spans="1:13" ht="17.100000000000001" customHeight="1">
      <c r="A281" s="47">
        <v>29</v>
      </c>
      <c r="B281" s="6">
        <v>42</v>
      </c>
      <c r="C281" s="63" t="s">
        <v>647</v>
      </c>
      <c r="D281" s="63" t="s">
        <v>646</v>
      </c>
      <c r="E281" s="63"/>
      <c r="F281" s="63" t="s">
        <v>641</v>
      </c>
      <c r="G281" s="8">
        <v>18.939</v>
      </c>
      <c r="H281" s="81">
        <v>18.515999999999998</v>
      </c>
      <c r="I281" s="8">
        <f t="shared" si="20"/>
        <v>0</v>
      </c>
      <c r="J281" s="10">
        <f t="shared" si="21"/>
        <v>0</v>
      </c>
      <c r="K281" s="10">
        <f t="shared" si="22"/>
        <v>18.515999999999998</v>
      </c>
      <c r="L281" s="10">
        <f t="shared" si="23"/>
        <v>0</v>
      </c>
      <c r="M281" s="8">
        <f t="shared" si="24"/>
        <v>37.454999999999998</v>
      </c>
    </row>
    <row r="282" spans="1:13" ht="17.100000000000001" customHeight="1">
      <c r="A282" s="47">
        <v>30</v>
      </c>
      <c r="B282" s="6">
        <v>237</v>
      </c>
      <c r="C282" s="63" t="s">
        <v>818</v>
      </c>
      <c r="D282" s="63" t="s">
        <v>817</v>
      </c>
      <c r="E282" s="63" t="s">
        <v>35</v>
      </c>
      <c r="F282" s="43"/>
      <c r="G282" s="8">
        <v>18.626000000000001</v>
      </c>
      <c r="H282" s="81">
        <v>18.829000000000001</v>
      </c>
      <c r="I282" s="8">
        <f t="shared" si="20"/>
        <v>0</v>
      </c>
      <c r="J282" s="10">
        <f t="shared" si="21"/>
        <v>0</v>
      </c>
      <c r="K282" s="10">
        <f t="shared" si="22"/>
        <v>18.829000000000001</v>
      </c>
      <c r="L282" s="10">
        <f t="shared" si="23"/>
        <v>0</v>
      </c>
      <c r="M282" s="8">
        <f t="shared" si="24"/>
        <v>37.454999999999998</v>
      </c>
    </row>
    <row r="283" spans="1:13" ht="17.100000000000001" customHeight="1">
      <c r="A283" s="47">
        <v>31</v>
      </c>
      <c r="B283" s="6">
        <v>542</v>
      </c>
      <c r="C283" s="70" t="s">
        <v>197</v>
      </c>
      <c r="D283" s="70" t="s">
        <v>401</v>
      </c>
      <c r="E283" s="70"/>
      <c r="F283" s="70"/>
      <c r="G283" s="19">
        <v>18.988</v>
      </c>
      <c r="H283" s="20">
        <v>18.486000000000001</v>
      </c>
      <c r="I283" s="8">
        <f t="shared" si="20"/>
        <v>0</v>
      </c>
      <c r="J283" s="10">
        <f t="shared" si="21"/>
        <v>0</v>
      </c>
      <c r="K283" s="10">
        <f t="shared" si="22"/>
        <v>18.486000000000001</v>
      </c>
      <c r="L283" s="10">
        <f t="shared" si="23"/>
        <v>0</v>
      </c>
      <c r="M283" s="8">
        <f t="shared" si="24"/>
        <v>37.474000000000004</v>
      </c>
    </row>
    <row r="284" spans="1:13" ht="17.100000000000001" customHeight="1">
      <c r="A284" s="47">
        <v>32</v>
      </c>
      <c r="B284" s="6">
        <v>286</v>
      </c>
      <c r="C284" s="63" t="s">
        <v>1136</v>
      </c>
      <c r="D284" s="63" t="s">
        <v>1135</v>
      </c>
      <c r="E284" s="63" t="s">
        <v>35</v>
      </c>
      <c r="F284" s="43"/>
      <c r="G284" s="19">
        <v>18.606000000000002</v>
      </c>
      <c r="H284" s="20">
        <v>18.87</v>
      </c>
      <c r="I284" s="8">
        <f t="shared" si="20"/>
        <v>0</v>
      </c>
      <c r="J284" s="10">
        <f t="shared" si="21"/>
        <v>0</v>
      </c>
      <c r="K284" s="10">
        <f t="shared" si="22"/>
        <v>18.87</v>
      </c>
      <c r="L284" s="10">
        <f t="shared" si="23"/>
        <v>0</v>
      </c>
      <c r="M284" s="8">
        <f t="shared" si="24"/>
        <v>37.475999999999999</v>
      </c>
    </row>
    <row r="285" spans="1:13" ht="17.100000000000001" customHeight="1">
      <c r="A285" s="47">
        <v>33</v>
      </c>
      <c r="B285" s="6">
        <v>145</v>
      </c>
      <c r="C285" s="63" t="s">
        <v>766</v>
      </c>
      <c r="D285" s="63" t="s">
        <v>768</v>
      </c>
      <c r="E285" s="43"/>
      <c r="F285" s="43"/>
      <c r="G285" s="8">
        <v>18.940999999999999</v>
      </c>
      <c r="H285" s="81">
        <v>18.54</v>
      </c>
      <c r="I285" s="8">
        <f t="shared" si="20"/>
        <v>0</v>
      </c>
      <c r="J285" s="10">
        <f t="shared" si="21"/>
        <v>0</v>
      </c>
      <c r="K285" s="10">
        <f t="shared" si="22"/>
        <v>18.54</v>
      </c>
      <c r="L285" s="10">
        <f t="shared" si="23"/>
        <v>0</v>
      </c>
      <c r="M285" s="8">
        <f t="shared" si="24"/>
        <v>37.480999999999995</v>
      </c>
    </row>
    <row r="286" spans="1:13" ht="17.100000000000001" customHeight="1">
      <c r="A286" s="47">
        <v>34</v>
      </c>
      <c r="B286" s="6">
        <v>70</v>
      </c>
      <c r="C286" s="63" t="s">
        <v>942</v>
      </c>
      <c r="D286" s="63" t="s">
        <v>941</v>
      </c>
      <c r="E286" s="63" t="s">
        <v>35</v>
      </c>
      <c r="F286" s="43"/>
      <c r="G286" s="19">
        <v>18.861000000000001</v>
      </c>
      <c r="H286" s="20">
        <v>18.638999999999999</v>
      </c>
      <c r="I286" s="8">
        <f t="shared" si="20"/>
        <v>0</v>
      </c>
      <c r="J286" s="10">
        <f t="shared" si="21"/>
        <v>0</v>
      </c>
      <c r="K286" s="10">
        <f t="shared" si="22"/>
        <v>18.638999999999999</v>
      </c>
      <c r="L286" s="10">
        <f t="shared" si="23"/>
        <v>0</v>
      </c>
      <c r="M286" s="8">
        <f t="shared" si="24"/>
        <v>37.5</v>
      </c>
    </row>
    <row r="287" spans="1:13" ht="17.100000000000001" customHeight="1">
      <c r="A287" s="47">
        <v>35</v>
      </c>
      <c r="B287" s="6">
        <v>218</v>
      </c>
      <c r="C287" s="63" t="s">
        <v>783</v>
      </c>
      <c r="D287" s="63" t="s">
        <v>784</v>
      </c>
      <c r="E287" s="63" t="s">
        <v>35</v>
      </c>
      <c r="F287" s="43"/>
      <c r="G287" s="19">
        <v>18.821000000000002</v>
      </c>
      <c r="H287" s="20">
        <v>18.693000000000001</v>
      </c>
      <c r="I287" s="8">
        <f t="shared" si="20"/>
        <v>0</v>
      </c>
      <c r="J287" s="10">
        <f t="shared" si="21"/>
        <v>0</v>
      </c>
      <c r="K287" s="10">
        <f t="shared" si="22"/>
        <v>18.693000000000001</v>
      </c>
      <c r="L287" s="10">
        <f t="shared" si="23"/>
        <v>0</v>
      </c>
      <c r="M287" s="8">
        <f t="shared" si="24"/>
        <v>37.514000000000003</v>
      </c>
    </row>
    <row r="288" spans="1:13" ht="17.100000000000001" customHeight="1">
      <c r="A288" s="47">
        <v>36</v>
      </c>
      <c r="B288" s="6">
        <v>3</v>
      </c>
      <c r="C288" s="63" t="s">
        <v>265</v>
      </c>
      <c r="D288" s="63" t="s">
        <v>672</v>
      </c>
      <c r="E288" s="63" t="s">
        <v>35</v>
      </c>
      <c r="F288" s="43"/>
      <c r="G288" s="19">
        <v>18.875</v>
      </c>
      <c r="H288" s="20">
        <v>18.663</v>
      </c>
      <c r="I288" s="8">
        <f t="shared" si="20"/>
        <v>0</v>
      </c>
      <c r="J288" s="10">
        <f t="shared" si="21"/>
        <v>0</v>
      </c>
      <c r="K288" s="10">
        <f t="shared" si="22"/>
        <v>18.663</v>
      </c>
      <c r="L288" s="10">
        <f t="shared" si="23"/>
        <v>0</v>
      </c>
      <c r="M288" s="8">
        <f t="shared" si="24"/>
        <v>37.537999999999997</v>
      </c>
    </row>
    <row r="289" spans="1:13" ht="17.100000000000001" customHeight="1">
      <c r="A289" s="47">
        <v>37</v>
      </c>
      <c r="B289" s="6">
        <v>149</v>
      </c>
      <c r="C289" s="63" t="s">
        <v>845</v>
      </c>
      <c r="D289" s="63" t="s">
        <v>844</v>
      </c>
      <c r="E289" s="43"/>
      <c r="F289" s="43"/>
      <c r="G289" s="8">
        <v>18.68</v>
      </c>
      <c r="H289" s="81">
        <v>18.859000000000002</v>
      </c>
      <c r="I289" s="8">
        <f t="shared" si="20"/>
        <v>0</v>
      </c>
      <c r="J289" s="10">
        <f t="shared" si="21"/>
        <v>0</v>
      </c>
      <c r="K289" s="10">
        <f t="shared" si="22"/>
        <v>18.859000000000002</v>
      </c>
      <c r="L289" s="10">
        <f t="shared" si="23"/>
        <v>0</v>
      </c>
      <c r="M289" s="8">
        <f t="shared" si="24"/>
        <v>37.539000000000001</v>
      </c>
    </row>
    <row r="290" spans="1:13" ht="17.100000000000001" customHeight="1">
      <c r="A290" s="47">
        <v>38</v>
      </c>
      <c r="B290" s="6">
        <v>217</v>
      </c>
      <c r="C290" s="63" t="s">
        <v>906</v>
      </c>
      <c r="D290" s="63" t="s">
        <v>905</v>
      </c>
      <c r="E290" s="43"/>
      <c r="F290" s="43" t="s">
        <v>641</v>
      </c>
      <c r="G290" s="8">
        <v>18.777000000000001</v>
      </c>
      <c r="H290" s="81">
        <v>18.766999999999999</v>
      </c>
      <c r="I290" s="8">
        <f t="shared" si="20"/>
        <v>0</v>
      </c>
      <c r="J290" s="10">
        <f t="shared" si="21"/>
        <v>0</v>
      </c>
      <c r="K290" s="10">
        <f t="shared" si="22"/>
        <v>18.766999999999999</v>
      </c>
      <c r="L290" s="10">
        <f t="shared" si="23"/>
        <v>0</v>
      </c>
      <c r="M290" s="8">
        <f t="shared" si="24"/>
        <v>37.543999999999997</v>
      </c>
    </row>
    <row r="291" spans="1:13" ht="17.100000000000001" customHeight="1">
      <c r="A291" s="47">
        <v>39</v>
      </c>
      <c r="B291" s="6">
        <v>29</v>
      </c>
      <c r="C291" s="63" t="s">
        <v>1035</v>
      </c>
      <c r="D291" s="63" t="s">
        <v>1034</v>
      </c>
      <c r="E291" s="63" t="s">
        <v>35</v>
      </c>
      <c r="F291" s="43"/>
      <c r="G291" s="8">
        <v>18.843</v>
      </c>
      <c r="H291" s="81">
        <v>18.724</v>
      </c>
      <c r="I291" s="8">
        <f t="shared" si="20"/>
        <v>0</v>
      </c>
      <c r="J291" s="10">
        <f t="shared" si="21"/>
        <v>0</v>
      </c>
      <c r="K291" s="10">
        <f t="shared" si="22"/>
        <v>18.724</v>
      </c>
      <c r="L291" s="10">
        <f t="shared" si="23"/>
        <v>0</v>
      </c>
      <c r="M291" s="8">
        <f t="shared" si="24"/>
        <v>37.567</v>
      </c>
    </row>
    <row r="292" spans="1:13" ht="17.100000000000001" customHeight="1">
      <c r="A292" s="47">
        <v>40</v>
      </c>
      <c r="B292" s="6">
        <v>242</v>
      </c>
      <c r="C292" s="63" t="s">
        <v>1073</v>
      </c>
      <c r="D292" s="63" t="s">
        <v>1072</v>
      </c>
      <c r="E292" s="43"/>
      <c r="F292" s="43"/>
      <c r="G292" s="8">
        <v>18.852</v>
      </c>
      <c r="H292" s="81">
        <v>18.734000000000002</v>
      </c>
      <c r="I292" s="8">
        <f t="shared" si="20"/>
        <v>0</v>
      </c>
      <c r="J292" s="10">
        <f t="shared" si="21"/>
        <v>0</v>
      </c>
      <c r="K292" s="10">
        <f t="shared" si="22"/>
        <v>18.734000000000002</v>
      </c>
      <c r="L292" s="10">
        <f t="shared" si="23"/>
        <v>0</v>
      </c>
      <c r="M292" s="8">
        <f t="shared" si="24"/>
        <v>37.585999999999999</v>
      </c>
    </row>
    <row r="293" spans="1:13" ht="17.100000000000001" customHeight="1">
      <c r="A293" s="47">
        <v>41</v>
      </c>
      <c r="B293" s="6">
        <v>170</v>
      </c>
      <c r="C293" s="63" t="s">
        <v>769</v>
      </c>
      <c r="D293" s="63" t="s">
        <v>771</v>
      </c>
      <c r="E293" s="43"/>
      <c r="F293" s="43" t="s">
        <v>641</v>
      </c>
      <c r="G293" s="8">
        <v>18.919</v>
      </c>
      <c r="H293" s="81">
        <v>18.675000000000001</v>
      </c>
      <c r="I293" s="8">
        <f t="shared" si="20"/>
        <v>0</v>
      </c>
      <c r="J293" s="10">
        <f t="shared" si="21"/>
        <v>0</v>
      </c>
      <c r="K293" s="10">
        <f t="shared" si="22"/>
        <v>18.675000000000001</v>
      </c>
      <c r="L293" s="10">
        <f t="shared" si="23"/>
        <v>0</v>
      </c>
      <c r="M293" s="8">
        <f t="shared" si="24"/>
        <v>37.594000000000001</v>
      </c>
    </row>
    <row r="294" spans="1:13" ht="17.100000000000001" customHeight="1">
      <c r="A294" s="47">
        <v>42</v>
      </c>
      <c r="B294" s="6">
        <v>5</v>
      </c>
      <c r="C294" s="63" t="s">
        <v>215</v>
      </c>
      <c r="D294" s="63" t="s">
        <v>719</v>
      </c>
      <c r="E294" s="63" t="s">
        <v>35</v>
      </c>
      <c r="F294" s="43"/>
      <c r="G294" s="8">
        <v>18.643999999999998</v>
      </c>
      <c r="H294" s="81">
        <v>18.971</v>
      </c>
      <c r="I294" s="8">
        <f t="shared" si="20"/>
        <v>0</v>
      </c>
      <c r="J294" s="10">
        <f t="shared" si="21"/>
        <v>0</v>
      </c>
      <c r="K294" s="10">
        <f t="shared" si="22"/>
        <v>18.971</v>
      </c>
      <c r="L294" s="10">
        <f t="shared" si="23"/>
        <v>0</v>
      </c>
      <c r="M294" s="8">
        <f t="shared" si="24"/>
        <v>37.614999999999995</v>
      </c>
    </row>
    <row r="295" spans="1:13" ht="17.100000000000001" customHeight="1">
      <c r="A295" s="47">
        <v>43</v>
      </c>
      <c r="B295" s="6">
        <v>316</v>
      </c>
      <c r="C295" s="63" t="s">
        <v>812</v>
      </c>
      <c r="D295" s="63" t="s">
        <v>811</v>
      </c>
      <c r="E295" s="63" t="s">
        <v>35</v>
      </c>
      <c r="F295" s="43"/>
      <c r="G295" s="8">
        <v>18.91</v>
      </c>
      <c r="H295" s="81">
        <v>18.736999999999998</v>
      </c>
      <c r="I295" s="8">
        <f t="shared" si="20"/>
        <v>0</v>
      </c>
      <c r="J295" s="10">
        <f t="shared" si="21"/>
        <v>0</v>
      </c>
      <c r="K295" s="10">
        <f t="shared" si="22"/>
        <v>18.736999999999998</v>
      </c>
      <c r="L295" s="10">
        <f t="shared" si="23"/>
        <v>0</v>
      </c>
      <c r="M295" s="8">
        <f t="shared" si="24"/>
        <v>37.646999999999998</v>
      </c>
    </row>
    <row r="296" spans="1:13" ht="17.100000000000001" customHeight="1">
      <c r="A296" s="47">
        <v>44</v>
      </c>
      <c r="B296" s="6">
        <v>373</v>
      </c>
      <c r="C296" s="66" t="s">
        <v>549</v>
      </c>
      <c r="D296" s="66" t="s">
        <v>550</v>
      </c>
      <c r="E296" s="66" t="s">
        <v>35</v>
      </c>
      <c r="F296" s="66"/>
      <c r="G296" s="8">
        <v>18.742000000000001</v>
      </c>
      <c r="H296" s="81">
        <v>18.922999999999998</v>
      </c>
      <c r="I296" s="8">
        <f t="shared" si="20"/>
        <v>0</v>
      </c>
      <c r="J296" s="10">
        <f t="shared" si="21"/>
        <v>0</v>
      </c>
      <c r="K296" s="10">
        <f t="shared" si="22"/>
        <v>18.922999999999998</v>
      </c>
      <c r="L296" s="10">
        <f t="shared" si="23"/>
        <v>0</v>
      </c>
      <c r="M296" s="8">
        <f t="shared" si="24"/>
        <v>37.664999999999999</v>
      </c>
    </row>
    <row r="297" spans="1:13" ht="17.100000000000001" customHeight="1">
      <c r="A297" s="47">
        <v>45</v>
      </c>
      <c r="B297" s="6">
        <v>259</v>
      </c>
      <c r="C297" s="63" t="s">
        <v>948</v>
      </c>
      <c r="D297" s="63" t="s">
        <v>949</v>
      </c>
      <c r="E297" s="63" t="s">
        <v>35</v>
      </c>
      <c r="F297" s="43"/>
      <c r="G297" s="8">
        <v>19.062000000000001</v>
      </c>
      <c r="H297" s="81">
        <v>18.654</v>
      </c>
      <c r="I297" s="8">
        <f t="shared" si="20"/>
        <v>0</v>
      </c>
      <c r="J297" s="10">
        <f t="shared" si="21"/>
        <v>0</v>
      </c>
      <c r="K297" s="10">
        <f t="shared" si="22"/>
        <v>18.654</v>
      </c>
      <c r="L297" s="10">
        <f t="shared" si="23"/>
        <v>0</v>
      </c>
      <c r="M297" s="8">
        <f t="shared" si="24"/>
        <v>37.716000000000001</v>
      </c>
    </row>
    <row r="298" spans="1:13" ht="17.100000000000001" customHeight="1">
      <c r="A298" s="47">
        <v>46</v>
      </c>
      <c r="B298" s="6">
        <v>180</v>
      </c>
      <c r="C298" s="63" t="s">
        <v>948</v>
      </c>
      <c r="D298" s="63" t="s">
        <v>947</v>
      </c>
      <c r="E298" s="63" t="s">
        <v>35</v>
      </c>
      <c r="F298" s="43"/>
      <c r="G298" s="8">
        <v>18.971</v>
      </c>
      <c r="H298" s="81">
        <v>18.794</v>
      </c>
      <c r="I298" s="8">
        <f t="shared" si="20"/>
        <v>0</v>
      </c>
      <c r="J298" s="10">
        <f t="shared" si="21"/>
        <v>0</v>
      </c>
      <c r="K298" s="10">
        <f t="shared" si="22"/>
        <v>18.794</v>
      </c>
      <c r="L298" s="10">
        <f t="shared" si="23"/>
        <v>0</v>
      </c>
      <c r="M298" s="8">
        <f t="shared" si="24"/>
        <v>37.765000000000001</v>
      </c>
    </row>
    <row r="299" spans="1:13" ht="17.100000000000001" customHeight="1">
      <c r="A299" s="47">
        <v>47</v>
      </c>
      <c r="B299" s="6">
        <v>123</v>
      </c>
      <c r="C299" s="63" t="s">
        <v>773</v>
      </c>
      <c r="D299" s="63" t="s">
        <v>772</v>
      </c>
      <c r="E299" s="63" t="s">
        <v>35</v>
      </c>
      <c r="F299" s="43"/>
      <c r="G299" s="8">
        <v>18.992999999999999</v>
      </c>
      <c r="H299" s="81">
        <v>18.797000000000001</v>
      </c>
      <c r="I299" s="8">
        <f t="shared" si="20"/>
        <v>0</v>
      </c>
      <c r="J299" s="10">
        <f t="shared" si="21"/>
        <v>0</v>
      </c>
      <c r="K299" s="10">
        <f t="shared" si="22"/>
        <v>18.797000000000001</v>
      </c>
      <c r="L299" s="10">
        <f t="shared" si="23"/>
        <v>0</v>
      </c>
      <c r="M299" s="8">
        <f t="shared" si="24"/>
        <v>37.79</v>
      </c>
    </row>
    <row r="300" spans="1:13" ht="17.100000000000001" customHeight="1">
      <c r="A300" s="47">
        <v>48</v>
      </c>
      <c r="B300" s="6">
        <v>80</v>
      </c>
      <c r="C300" s="63" t="s">
        <v>1060</v>
      </c>
      <c r="D300" s="63" t="s">
        <v>1059</v>
      </c>
      <c r="E300" s="43"/>
      <c r="F300" s="43"/>
      <c r="G300" s="8">
        <v>19.143999999999998</v>
      </c>
      <c r="H300" s="81">
        <v>18.652999999999999</v>
      </c>
      <c r="I300" s="8">
        <f t="shared" si="20"/>
        <v>0</v>
      </c>
      <c r="J300" s="10">
        <f t="shared" si="21"/>
        <v>0</v>
      </c>
      <c r="K300" s="10">
        <f t="shared" si="22"/>
        <v>18.652999999999999</v>
      </c>
      <c r="L300" s="10">
        <f t="shared" si="23"/>
        <v>0</v>
      </c>
      <c r="M300" s="8">
        <f t="shared" si="24"/>
        <v>37.796999999999997</v>
      </c>
    </row>
    <row r="301" spans="1:13" ht="17.100000000000001" customHeight="1">
      <c r="A301" s="47">
        <v>49</v>
      </c>
      <c r="B301" s="6">
        <v>459</v>
      </c>
      <c r="C301" s="67" t="s">
        <v>110</v>
      </c>
      <c r="D301" s="67" t="s">
        <v>236</v>
      </c>
      <c r="E301" s="67" t="s">
        <v>35</v>
      </c>
      <c r="F301" s="67"/>
      <c r="G301" s="56">
        <v>18.759</v>
      </c>
      <c r="H301" s="82">
        <v>19.039000000000001</v>
      </c>
      <c r="I301" s="8">
        <f t="shared" si="20"/>
        <v>0</v>
      </c>
      <c r="J301" s="10">
        <f t="shared" si="21"/>
        <v>0</v>
      </c>
      <c r="K301" s="10">
        <f t="shared" si="22"/>
        <v>19.039000000000001</v>
      </c>
      <c r="L301" s="10">
        <f t="shared" si="23"/>
        <v>0</v>
      </c>
      <c r="M301" s="8">
        <f t="shared" si="24"/>
        <v>37.798000000000002</v>
      </c>
    </row>
    <row r="302" spans="1:13" ht="17.100000000000001" customHeight="1">
      <c r="A302" s="47">
        <v>50</v>
      </c>
      <c r="B302" s="6">
        <v>252</v>
      </c>
      <c r="C302" s="63" t="s">
        <v>928</v>
      </c>
      <c r="D302" s="63" t="s">
        <v>927</v>
      </c>
      <c r="E302" s="43"/>
      <c r="F302" s="43"/>
      <c r="G302" s="8">
        <v>18.919</v>
      </c>
      <c r="H302" s="81">
        <v>18.940000000000001</v>
      </c>
      <c r="I302" s="8">
        <f t="shared" si="20"/>
        <v>0</v>
      </c>
      <c r="J302" s="10">
        <f t="shared" si="21"/>
        <v>0</v>
      </c>
      <c r="K302" s="10">
        <f t="shared" si="22"/>
        <v>18.940000000000001</v>
      </c>
      <c r="L302" s="10">
        <f t="shared" si="23"/>
        <v>0</v>
      </c>
      <c r="M302" s="8">
        <f t="shared" si="24"/>
        <v>37.859000000000002</v>
      </c>
    </row>
    <row r="303" spans="1:13" ht="17.100000000000001" customHeight="1">
      <c r="A303" s="47">
        <v>51</v>
      </c>
      <c r="B303" s="6">
        <v>8</v>
      </c>
      <c r="C303" s="63" t="s">
        <v>639</v>
      </c>
      <c r="D303" s="63" t="s">
        <v>638</v>
      </c>
      <c r="E303" s="43"/>
      <c r="F303" s="43"/>
      <c r="G303" s="8">
        <v>18.939</v>
      </c>
      <c r="H303" s="81">
        <v>18.951000000000001</v>
      </c>
      <c r="I303" s="8">
        <f t="shared" si="20"/>
        <v>0</v>
      </c>
      <c r="J303" s="10">
        <f t="shared" si="21"/>
        <v>0</v>
      </c>
      <c r="K303" s="10">
        <f t="shared" si="22"/>
        <v>18.951000000000001</v>
      </c>
      <c r="L303" s="10">
        <f t="shared" si="23"/>
        <v>0</v>
      </c>
      <c r="M303" s="8">
        <f t="shared" si="24"/>
        <v>37.89</v>
      </c>
    </row>
    <row r="304" spans="1:13" ht="17.100000000000001" customHeight="1">
      <c r="A304" s="47">
        <v>52</v>
      </c>
      <c r="B304" s="6">
        <v>276</v>
      </c>
      <c r="C304" s="63" t="s">
        <v>859</v>
      </c>
      <c r="D304" s="63" t="s">
        <v>858</v>
      </c>
      <c r="E304" s="63"/>
      <c r="F304" s="63" t="s">
        <v>641</v>
      </c>
      <c r="G304" s="8">
        <v>19.09</v>
      </c>
      <c r="H304" s="81">
        <v>18.802</v>
      </c>
      <c r="I304" s="8">
        <f t="shared" si="20"/>
        <v>0</v>
      </c>
      <c r="J304" s="10">
        <f t="shared" si="21"/>
        <v>0</v>
      </c>
      <c r="K304" s="10">
        <f t="shared" si="22"/>
        <v>18.802</v>
      </c>
      <c r="L304" s="10">
        <f t="shared" si="23"/>
        <v>0</v>
      </c>
      <c r="M304" s="8">
        <f t="shared" si="24"/>
        <v>37.891999999999996</v>
      </c>
    </row>
    <row r="305" spans="1:13" ht="17.100000000000001" customHeight="1">
      <c r="A305" s="47">
        <v>53</v>
      </c>
      <c r="B305" s="6">
        <v>325</v>
      </c>
      <c r="C305" s="63" t="s">
        <v>1150</v>
      </c>
      <c r="D305" s="63" t="s">
        <v>1149</v>
      </c>
      <c r="E305" s="43"/>
      <c r="F305" s="43"/>
      <c r="G305" s="8">
        <v>18.524999999999999</v>
      </c>
      <c r="H305" s="81">
        <v>19.376000000000001</v>
      </c>
      <c r="I305" s="8">
        <f t="shared" si="20"/>
        <v>0</v>
      </c>
      <c r="J305" s="10">
        <f t="shared" si="21"/>
        <v>0</v>
      </c>
      <c r="K305" s="10">
        <f t="shared" si="22"/>
        <v>0</v>
      </c>
      <c r="L305" s="10">
        <f t="shared" si="23"/>
        <v>19.376000000000001</v>
      </c>
      <c r="M305" s="8">
        <f t="shared" si="24"/>
        <v>37.900999999999996</v>
      </c>
    </row>
    <row r="306" spans="1:13" ht="17.100000000000001" customHeight="1">
      <c r="A306" s="47">
        <v>54</v>
      </c>
      <c r="B306" s="6">
        <v>485</v>
      </c>
      <c r="C306" s="69" t="s">
        <v>161</v>
      </c>
      <c r="D306" s="69" t="s">
        <v>290</v>
      </c>
      <c r="E306" s="69" t="s">
        <v>35</v>
      </c>
      <c r="F306" s="69"/>
      <c r="G306" s="56">
        <v>18.359000000000002</v>
      </c>
      <c r="H306" s="82">
        <v>19.582999999999998</v>
      </c>
      <c r="I306" s="8">
        <f t="shared" si="20"/>
        <v>0</v>
      </c>
      <c r="J306" s="10">
        <f t="shared" si="21"/>
        <v>0</v>
      </c>
      <c r="K306" s="10">
        <f t="shared" si="22"/>
        <v>0</v>
      </c>
      <c r="L306" s="10">
        <f t="shared" si="23"/>
        <v>19.582999999999998</v>
      </c>
      <c r="M306" s="8">
        <f t="shared" si="24"/>
        <v>37.942</v>
      </c>
    </row>
    <row r="307" spans="1:13" ht="17.100000000000001" customHeight="1">
      <c r="A307" s="47">
        <v>55</v>
      </c>
      <c r="B307" s="6">
        <v>330</v>
      </c>
      <c r="C307" s="63" t="s">
        <v>922</v>
      </c>
      <c r="D307" s="63" t="s">
        <v>921</v>
      </c>
      <c r="E307" s="43"/>
      <c r="F307" s="43"/>
      <c r="G307" s="8">
        <v>19.146999999999998</v>
      </c>
      <c r="H307" s="81">
        <v>18.803000000000001</v>
      </c>
      <c r="I307" s="8">
        <f t="shared" si="20"/>
        <v>0</v>
      </c>
      <c r="J307" s="10">
        <f t="shared" si="21"/>
        <v>0</v>
      </c>
      <c r="K307" s="10">
        <f t="shared" si="22"/>
        <v>18.803000000000001</v>
      </c>
      <c r="L307" s="10">
        <f t="shared" si="23"/>
        <v>0</v>
      </c>
      <c r="M307" s="8">
        <f t="shared" si="24"/>
        <v>37.950000000000003</v>
      </c>
    </row>
    <row r="308" spans="1:13" ht="17.100000000000001" customHeight="1">
      <c r="A308" s="47">
        <v>56</v>
      </c>
      <c r="B308" s="6">
        <v>41</v>
      </c>
      <c r="C308" s="63" t="s">
        <v>1054</v>
      </c>
      <c r="D308" s="63" t="s">
        <v>1053</v>
      </c>
      <c r="E308" s="43"/>
      <c r="F308" s="43"/>
      <c r="G308" s="8">
        <v>19.026</v>
      </c>
      <c r="H308" s="81">
        <v>18.959</v>
      </c>
      <c r="I308" s="8">
        <f t="shared" si="20"/>
        <v>0</v>
      </c>
      <c r="J308" s="10">
        <f t="shared" si="21"/>
        <v>0</v>
      </c>
      <c r="K308" s="10">
        <f t="shared" si="22"/>
        <v>18.959</v>
      </c>
      <c r="L308" s="10">
        <f t="shared" si="23"/>
        <v>0</v>
      </c>
      <c r="M308" s="8">
        <f t="shared" si="24"/>
        <v>37.984999999999999</v>
      </c>
    </row>
    <row r="309" spans="1:13" ht="17.100000000000001" customHeight="1">
      <c r="A309" s="47">
        <v>57</v>
      </c>
      <c r="B309" s="6">
        <v>22</v>
      </c>
      <c r="C309" s="63" t="s">
        <v>769</v>
      </c>
      <c r="D309" s="63" t="s">
        <v>770</v>
      </c>
      <c r="E309" s="43"/>
      <c r="F309" s="43" t="s">
        <v>641</v>
      </c>
      <c r="G309" s="19">
        <v>19.076000000000001</v>
      </c>
      <c r="H309" s="20">
        <v>18.943000000000001</v>
      </c>
      <c r="I309" s="8">
        <f t="shared" si="20"/>
        <v>0</v>
      </c>
      <c r="J309" s="10">
        <f t="shared" si="21"/>
        <v>0</v>
      </c>
      <c r="K309" s="10">
        <f t="shared" si="22"/>
        <v>18.943000000000001</v>
      </c>
      <c r="L309" s="10">
        <f t="shared" si="23"/>
        <v>0</v>
      </c>
      <c r="M309" s="8">
        <f t="shared" si="24"/>
        <v>38.019000000000005</v>
      </c>
    </row>
    <row r="310" spans="1:13" ht="17.100000000000001" customHeight="1">
      <c r="A310" s="47">
        <v>58</v>
      </c>
      <c r="B310" s="6">
        <v>125</v>
      </c>
      <c r="C310" s="63" t="s">
        <v>884</v>
      </c>
      <c r="D310" s="63" t="s">
        <v>883</v>
      </c>
      <c r="E310" s="63" t="s">
        <v>35</v>
      </c>
      <c r="F310" s="63" t="s">
        <v>641</v>
      </c>
      <c r="G310" s="8">
        <v>19.675999999999998</v>
      </c>
      <c r="H310" s="81">
        <v>18.358000000000001</v>
      </c>
      <c r="I310" s="8">
        <f t="shared" si="20"/>
        <v>0</v>
      </c>
      <c r="J310" s="10">
        <f t="shared" si="21"/>
        <v>18.358000000000001</v>
      </c>
      <c r="K310" s="10">
        <f t="shared" si="22"/>
        <v>0</v>
      </c>
      <c r="L310" s="10">
        <f t="shared" si="23"/>
        <v>0</v>
      </c>
      <c r="M310" s="8">
        <f t="shared" si="24"/>
        <v>38.033999999999999</v>
      </c>
    </row>
    <row r="311" spans="1:13" ht="17.100000000000001" customHeight="1">
      <c r="A311" s="47">
        <v>59</v>
      </c>
      <c r="B311" s="6">
        <v>293</v>
      </c>
      <c r="C311" s="63" t="s">
        <v>856</v>
      </c>
      <c r="D311" s="63" t="s">
        <v>855</v>
      </c>
      <c r="E311" s="63" t="s">
        <v>35</v>
      </c>
      <c r="F311" s="43"/>
      <c r="G311" s="8">
        <v>19.254000000000001</v>
      </c>
      <c r="H311" s="81">
        <v>18.78</v>
      </c>
      <c r="I311" s="8">
        <f t="shared" si="20"/>
        <v>0</v>
      </c>
      <c r="J311" s="10">
        <f t="shared" si="21"/>
        <v>0</v>
      </c>
      <c r="K311" s="10">
        <f t="shared" si="22"/>
        <v>18.78</v>
      </c>
      <c r="L311" s="10">
        <f t="shared" si="23"/>
        <v>0</v>
      </c>
      <c r="M311" s="8">
        <f t="shared" si="24"/>
        <v>38.034000000000006</v>
      </c>
    </row>
    <row r="312" spans="1:13" ht="17.100000000000001" customHeight="1">
      <c r="A312" s="47">
        <v>60</v>
      </c>
      <c r="B312" s="6">
        <v>74</v>
      </c>
      <c r="C312" s="63" t="s">
        <v>1018</v>
      </c>
      <c r="D312" s="63" t="s">
        <v>1019</v>
      </c>
      <c r="E312" s="43"/>
      <c r="F312" s="43"/>
      <c r="G312" s="19">
        <v>19.477</v>
      </c>
      <c r="H312" s="20">
        <v>18.562999999999999</v>
      </c>
      <c r="I312" s="8">
        <f t="shared" si="20"/>
        <v>0</v>
      </c>
      <c r="J312" s="10">
        <f t="shared" si="21"/>
        <v>0</v>
      </c>
      <c r="K312" s="10">
        <f t="shared" si="22"/>
        <v>18.562999999999999</v>
      </c>
      <c r="L312" s="10">
        <f t="shared" si="23"/>
        <v>0</v>
      </c>
      <c r="M312" s="8">
        <f t="shared" si="24"/>
        <v>38.04</v>
      </c>
    </row>
    <row r="313" spans="1:13" ht="17.100000000000001" customHeight="1">
      <c r="A313" s="47">
        <v>61</v>
      </c>
      <c r="B313" s="6">
        <v>509</v>
      </c>
      <c r="C313" s="70" t="s">
        <v>335</v>
      </c>
      <c r="D313" s="70" t="s">
        <v>336</v>
      </c>
      <c r="E313" s="70"/>
      <c r="F313" s="70"/>
      <c r="G313" s="19">
        <v>19.356000000000002</v>
      </c>
      <c r="H313" s="20">
        <v>18.687999999999999</v>
      </c>
      <c r="I313" s="8">
        <f t="shared" si="20"/>
        <v>0</v>
      </c>
      <c r="J313" s="10">
        <f t="shared" si="21"/>
        <v>0</v>
      </c>
      <c r="K313" s="10">
        <f t="shared" si="22"/>
        <v>18.687999999999999</v>
      </c>
      <c r="L313" s="10">
        <f t="shared" si="23"/>
        <v>0</v>
      </c>
      <c r="M313" s="8">
        <f t="shared" si="24"/>
        <v>38.043999999999997</v>
      </c>
    </row>
    <row r="314" spans="1:13" ht="17.100000000000001" customHeight="1">
      <c r="A314" s="47">
        <v>62</v>
      </c>
      <c r="B314" s="6">
        <v>181</v>
      </c>
      <c r="C314" s="63" t="s">
        <v>667</v>
      </c>
      <c r="D314" s="63" t="s">
        <v>668</v>
      </c>
      <c r="E314" s="43"/>
      <c r="F314" s="43"/>
      <c r="G314" s="19">
        <v>18.934000000000001</v>
      </c>
      <c r="H314" s="20">
        <v>19.119</v>
      </c>
      <c r="I314" s="8">
        <f t="shared" si="20"/>
        <v>0</v>
      </c>
      <c r="J314" s="10">
        <f t="shared" si="21"/>
        <v>0</v>
      </c>
      <c r="K314" s="10">
        <f t="shared" si="22"/>
        <v>0</v>
      </c>
      <c r="L314" s="10">
        <f t="shared" si="23"/>
        <v>19.119</v>
      </c>
      <c r="M314" s="8">
        <f t="shared" si="24"/>
        <v>38.052999999999997</v>
      </c>
    </row>
    <row r="315" spans="1:13" ht="17.100000000000001" customHeight="1">
      <c r="A315" s="47">
        <v>63</v>
      </c>
      <c r="B315" s="6">
        <v>15</v>
      </c>
      <c r="C315" s="63" t="s">
        <v>981</v>
      </c>
      <c r="D315" s="63" t="s">
        <v>982</v>
      </c>
      <c r="E315" s="63" t="s">
        <v>35</v>
      </c>
      <c r="F315" s="43"/>
      <c r="G315" s="8">
        <v>19.405000000000001</v>
      </c>
      <c r="H315" s="81">
        <v>18.649000000000001</v>
      </c>
      <c r="I315" s="8">
        <f t="shared" si="20"/>
        <v>0</v>
      </c>
      <c r="J315" s="10">
        <f t="shared" si="21"/>
        <v>0</v>
      </c>
      <c r="K315" s="10">
        <f t="shared" si="22"/>
        <v>18.649000000000001</v>
      </c>
      <c r="L315" s="10">
        <f t="shared" si="23"/>
        <v>0</v>
      </c>
      <c r="M315" s="8">
        <f t="shared" si="24"/>
        <v>38.054000000000002</v>
      </c>
    </row>
    <row r="316" spans="1:13" ht="17.100000000000001" customHeight="1">
      <c r="A316" s="47">
        <v>64</v>
      </c>
      <c r="B316" s="6">
        <v>213</v>
      </c>
      <c r="C316" s="63" t="s">
        <v>759</v>
      </c>
      <c r="D316" s="63" t="s">
        <v>760</v>
      </c>
      <c r="E316" s="43"/>
      <c r="F316" s="43"/>
      <c r="G316" s="19">
        <v>19.135999999999999</v>
      </c>
      <c r="H316" s="20">
        <v>18.927</v>
      </c>
      <c r="I316" s="8">
        <f t="shared" si="20"/>
        <v>0</v>
      </c>
      <c r="J316" s="10">
        <f t="shared" si="21"/>
        <v>0</v>
      </c>
      <c r="K316" s="10">
        <f t="shared" si="22"/>
        <v>18.927</v>
      </c>
      <c r="L316" s="10">
        <f t="shared" si="23"/>
        <v>0</v>
      </c>
      <c r="M316" s="8">
        <f t="shared" si="24"/>
        <v>38.063000000000002</v>
      </c>
    </row>
    <row r="317" spans="1:13" ht="17.100000000000001" customHeight="1">
      <c r="A317" s="47">
        <v>65</v>
      </c>
      <c r="B317" s="6">
        <v>478</v>
      </c>
      <c r="C317" s="67" t="s">
        <v>281</v>
      </c>
      <c r="D317" s="67" t="s">
        <v>282</v>
      </c>
      <c r="E317" s="67" t="s">
        <v>35</v>
      </c>
      <c r="F317" s="67"/>
      <c r="G317" s="56">
        <v>19.385000000000002</v>
      </c>
      <c r="H317" s="82">
        <v>18.696000000000002</v>
      </c>
      <c r="I317" s="8">
        <f t="shared" si="20"/>
        <v>0</v>
      </c>
      <c r="J317" s="10">
        <f t="shared" si="21"/>
        <v>0</v>
      </c>
      <c r="K317" s="10">
        <f t="shared" si="22"/>
        <v>18.696000000000002</v>
      </c>
      <c r="L317" s="10">
        <f t="shared" si="23"/>
        <v>0</v>
      </c>
      <c r="M317" s="8">
        <f t="shared" si="24"/>
        <v>38.081000000000003</v>
      </c>
    </row>
    <row r="318" spans="1:13" ht="17.100000000000001" customHeight="1">
      <c r="A318" s="47">
        <v>66</v>
      </c>
      <c r="B318" s="6">
        <v>184</v>
      </c>
      <c r="C318" s="63" t="s">
        <v>820</v>
      </c>
      <c r="D318" s="63" t="s">
        <v>819</v>
      </c>
      <c r="E318" s="43"/>
      <c r="F318" s="43"/>
      <c r="G318" s="8">
        <v>19.478999999999999</v>
      </c>
      <c r="H318" s="81">
        <v>18.617999999999999</v>
      </c>
      <c r="I318" s="8">
        <f t="shared" si="20"/>
        <v>0</v>
      </c>
      <c r="J318" s="10">
        <f t="shared" si="21"/>
        <v>0</v>
      </c>
      <c r="K318" s="10">
        <f t="shared" si="22"/>
        <v>18.617999999999999</v>
      </c>
      <c r="L318" s="10">
        <f t="shared" si="23"/>
        <v>0</v>
      </c>
      <c r="M318" s="8">
        <f t="shared" si="24"/>
        <v>38.096999999999994</v>
      </c>
    </row>
    <row r="319" spans="1:13" ht="17.100000000000001" customHeight="1">
      <c r="A319" s="47">
        <v>67</v>
      </c>
      <c r="B319" s="6">
        <v>335</v>
      </c>
      <c r="C319" s="63" t="s">
        <v>545</v>
      </c>
      <c r="D319" s="63" t="s">
        <v>546</v>
      </c>
      <c r="E319" s="43"/>
      <c r="F319" s="43"/>
      <c r="G319" s="8">
        <v>19.882999999999999</v>
      </c>
      <c r="H319" s="81">
        <v>18.222999999999999</v>
      </c>
      <c r="I319" s="8">
        <f t="shared" si="20"/>
        <v>0</v>
      </c>
      <c r="J319" s="10">
        <f t="shared" si="21"/>
        <v>18.222999999999999</v>
      </c>
      <c r="K319" s="10">
        <f t="shared" si="22"/>
        <v>0</v>
      </c>
      <c r="L319" s="10">
        <f t="shared" si="23"/>
        <v>0</v>
      </c>
      <c r="M319" s="8">
        <f t="shared" si="24"/>
        <v>38.105999999999995</v>
      </c>
    </row>
    <row r="320" spans="1:13" ht="17.100000000000001" customHeight="1">
      <c r="A320" s="47">
        <v>68</v>
      </c>
      <c r="B320" s="6">
        <v>73</v>
      </c>
      <c r="C320" s="63" t="s">
        <v>1040</v>
      </c>
      <c r="D320" s="63" t="s">
        <v>1039</v>
      </c>
      <c r="E320" s="63" t="s">
        <v>35</v>
      </c>
      <c r="F320" s="43"/>
      <c r="G320" s="8">
        <v>18.975000000000001</v>
      </c>
      <c r="H320" s="81">
        <v>19.207000000000001</v>
      </c>
      <c r="I320" s="8">
        <f t="shared" si="20"/>
        <v>0</v>
      </c>
      <c r="J320" s="10">
        <f t="shared" si="21"/>
        <v>0</v>
      </c>
      <c r="K320" s="10">
        <f t="shared" si="22"/>
        <v>0</v>
      </c>
      <c r="L320" s="10">
        <f t="shared" si="23"/>
        <v>19.207000000000001</v>
      </c>
      <c r="M320" s="8">
        <f t="shared" si="24"/>
        <v>38.182000000000002</v>
      </c>
    </row>
    <row r="321" spans="1:13" ht="17.100000000000001" customHeight="1">
      <c r="A321" s="47">
        <v>69</v>
      </c>
      <c r="B321" s="6">
        <v>363</v>
      </c>
      <c r="C321" s="66" t="s">
        <v>581</v>
      </c>
      <c r="D321" s="66" t="s">
        <v>582</v>
      </c>
      <c r="E321" s="66" t="s">
        <v>35</v>
      </c>
      <c r="F321" s="66"/>
      <c r="G321" s="8">
        <v>19.588999999999999</v>
      </c>
      <c r="H321" s="81">
        <v>18.594999999999999</v>
      </c>
      <c r="I321" s="8">
        <f t="shared" si="20"/>
        <v>0</v>
      </c>
      <c r="J321" s="10">
        <f t="shared" si="21"/>
        <v>0</v>
      </c>
      <c r="K321" s="10">
        <f t="shared" si="22"/>
        <v>18.594999999999999</v>
      </c>
      <c r="L321" s="10">
        <f t="shared" si="23"/>
        <v>0</v>
      </c>
      <c r="M321" s="8">
        <f t="shared" si="24"/>
        <v>38.183999999999997</v>
      </c>
    </row>
    <row r="322" spans="1:13" ht="17.100000000000001" customHeight="1">
      <c r="A322" s="47">
        <v>70</v>
      </c>
      <c r="B322" s="6">
        <v>277</v>
      </c>
      <c r="C322" s="63" t="s">
        <v>1132</v>
      </c>
      <c r="D322" s="63" t="s">
        <v>1131</v>
      </c>
      <c r="E322" s="43"/>
      <c r="F322" s="43"/>
      <c r="G322" s="8">
        <v>19.158000000000001</v>
      </c>
      <c r="H322" s="81">
        <v>19.045999999999999</v>
      </c>
      <c r="I322" s="8">
        <f t="shared" si="20"/>
        <v>0</v>
      </c>
      <c r="J322" s="10">
        <f t="shared" si="21"/>
        <v>0</v>
      </c>
      <c r="K322" s="10">
        <f t="shared" si="22"/>
        <v>19.045999999999999</v>
      </c>
      <c r="L322" s="10">
        <f t="shared" si="23"/>
        <v>0</v>
      </c>
      <c r="M322" s="8">
        <f t="shared" si="24"/>
        <v>38.204000000000001</v>
      </c>
    </row>
    <row r="323" spans="1:13" ht="17.100000000000001" customHeight="1">
      <c r="A323" s="47">
        <v>71</v>
      </c>
      <c r="B323" s="6">
        <v>79</v>
      </c>
      <c r="C323" s="63" t="s">
        <v>720</v>
      </c>
      <c r="D323" s="63" t="s">
        <v>722</v>
      </c>
      <c r="E323" s="63" t="s">
        <v>35</v>
      </c>
      <c r="F323" s="43"/>
      <c r="G323" s="8">
        <v>19.451000000000001</v>
      </c>
      <c r="H323" s="81">
        <v>18.773</v>
      </c>
      <c r="I323" s="8">
        <f t="shared" ref="I323:I386" si="25">IF($H323&lt;J$1,$H323,0)</f>
        <v>0</v>
      </c>
      <c r="J323" s="10">
        <f t="shared" ref="J323:J386" si="26">IF(I323=0,IF($H323&lt;K$1,$H323,0),0)</f>
        <v>0</v>
      </c>
      <c r="K323" s="10">
        <f t="shared" ref="K323:K386" si="27">IF(I323=0,IF(J323=0,IF($H323&lt;L$1,$H323,0),0),0)</f>
        <v>18.773</v>
      </c>
      <c r="L323" s="10">
        <f t="shared" ref="L323:L386" si="28">IF(H323&gt;L$1,H323,0)</f>
        <v>0</v>
      </c>
      <c r="M323" s="8">
        <f t="shared" ref="M323:M386" si="29">SUM(G323+H323)</f>
        <v>38.224000000000004</v>
      </c>
    </row>
    <row r="324" spans="1:13" ht="17.100000000000001" customHeight="1">
      <c r="A324" s="47">
        <v>72</v>
      </c>
      <c r="B324" s="6">
        <v>190</v>
      </c>
      <c r="C324" s="63" t="s">
        <v>908</v>
      </c>
      <c r="D324" s="63" t="s">
        <v>907</v>
      </c>
      <c r="E324" s="63"/>
      <c r="F324" s="63" t="s">
        <v>641</v>
      </c>
      <c r="G324" s="8">
        <v>19.402000000000001</v>
      </c>
      <c r="H324" s="81">
        <v>18.859000000000002</v>
      </c>
      <c r="I324" s="8">
        <f t="shared" si="25"/>
        <v>0</v>
      </c>
      <c r="J324" s="10">
        <f t="shared" si="26"/>
        <v>0</v>
      </c>
      <c r="K324" s="10">
        <f t="shared" si="27"/>
        <v>18.859000000000002</v>
      </c>
      <c r="L324" s="10">
        <f t="shared" si="28"/>
        <v>0</v>
      </c>
      <c r="M324" s="8">
        <f t="shared" si="29"/>
        <v>38.261000000000003</v>
      </c>
    </row>
    <row r="325" spans="1:13" ht="17.100000000000001" customHeight="1">
      <c r="A325" s="47">
        <v>73</v>
      </c>
      <c r="B325" s="6">
        <v>287</v>
      </c>
      <c r="C325" s="63" t="s">
        <v>924</v>
      </c>
      <c r="D325" s="63" t="s">
        <v>923</v>
      </c>
      <c r="E325" s="43"/>
      <c r="F325" s="43"/>
      <c r="G325" s="8">
        <v>19.902000000000001</v>
      </c>
      <c r="H325" s="81">
        <v>18.364000000000001</v>
      </c>
      <c r="I325" s="8">
        <f t="shared" si="25"/>
        <v>0</v>
      </c>
      <c r="J325" s="10">
        <f t="shared" si="26"/>
        <v>18.364000000000001</v>
      </c>
      <c r="K325" s="10">
        <f t="shared" si="27"/>
        <v>0</v>
      </c>
      <c r="L325" s="10">
        <f t="shared" si="28"/>
        <v>0</v>
      </c>
      <c r="M325" s="8">
        <f t="shared" si="29"/>
        <v>38.266000000000005</v>
      </c>
    </row>
    <row r="326" spans="1:13" ht="17.100000000000001" customHeight="1">
      <c r="A326" s="47">
        <v>74</v>
      </c>
      <c r="B326" s="6">
        <v>40</v>
      </c>
      <c r="C326" s="63" t="s">
        <v>1028</v>
      </c>
      <c r="D326" s="63" t="s">
        <v>1029</v>
      </c>
      <c r="E326" s="43"/>
      <c r="F326" s="43"/>
      <c r="G326" s="19">
        <v>19.448</v>
      </c>
      <c r="H326" s="20">
        <v>18.832000000000001</v>
      </c>
      <c r="I326" s="8">
        <f t="shared" si="25"/>
        <v>0</v>
      </c>
      <c r="J326" s="10">
        <f t="shared" si="26"/>
        <v>0</v>
      </c>
      <c r="K326" s="10">
        <f t="shared" si="27"/>
        <v>18.832000000000001</v>
      </c>
      <c r="L326" s="10">
        <f t="shared" si="28"/>
        <v>0</v>
      </c>
      <c r="M326" s="8">
        <f t="shared" si="29"/>
        <v>38.28</v>
      </c>
    </row>
    <row r="327" spans="1:13" ht="17.100000000000001" customHeight="1">
      <c r="A327" s="47">
        <v>75</v>
      </c>
      <c r="B327" s="6">
        <v>135</v>
      </c>
      <c r="C327" s="63" t="s">
        <v>247</v>
      </c>
      <c r="D327" s="63" t="s">
        <v>248</v>
      </c>
      <c r="E327" s="63" t="s">
        <v>35</v>
      </c>
      <c r="F327" s="43"/>
      <c r="G327" s="8">
        <v>19.486999999999998</v>
      </c>
      <c r="H327" s="81">
        <v>18.808</v>
      </c>
      <c r="I327" s="8">
        <f t="shared" si="25"/>
        <v>0</v>
      </c>
      <c r="J327" s="10">
        <f t="shared" si="26"/>
        <v>0</v>
      </c>
      <c r="K327" s="10">
        <f t="shared" si="27"/>
        <v>18.808</v>
      </c>
      <c r="L327" s="10">
        <f t="shared" si="28"/>
        <v>0</v>
      </c>
      <c r="M327" s="8">
        <f t="shared" si="29"/>
        <v>38.295000000000002</v>
      </c>
    </row>
    <row r="328" spans="1:13" ht="17.100000000000001" customHeight="1">
      <c r="A328" s="47">
        <v>76</v>
      </c>
      <c r="B328" s="6">
        <v>264</v>
      </c>
      <c r="C328" s="63" t="s">
        <v>731</v>
      </c>
      <c r="D328" s="63" t="s">
        <v>734</v>
      </c>
      <c r="E328" s="63" t="s">
        <v>35</v>
      </c>
      <c r="F328" s="43"/>
      <c r="G328" s="8">
        <v>19.332999999999998</v>
      </c>
      <c r="H328" s="81">
        <v>19</v>
      </c>
      <c r="I328" s="8">
        <f t="shared" si="25"/>
        <v>0</v>
      </c>
      <c r="J328" s="10">
        <f t="shared" si="26"/>
        <v>0</v>
      </c>
      <c r="K328" s="10">
        <f t="shared" si="27"/>
        <v>19</v>
      </c>
      <c r="L328" s="10">
        <f t="shared" si="28"/>
        <v>0</v>
      </c>
      <c r="M328" s="8">
        <f t="shared" si="29"/>
        <v>38.332999999999998</v>
      </c>
    </row>
    <row r="329" spans="1:13" ht="17.100000000000001" customHeight="1">
      <c r="A329" s="47">
        <v>77</v>
      </c>
      <c r="B329" s="6">
        <v>326</v>
      </c>
      <c r="C329" s="63" t="s">
        <v>827</v>
      </c>
      <c r="D329" s="63" t="s">
        <v>826</v>
      </c>
      <c r="E329" s="63" t="s">
        <v>35</v>
      </c>
      <c r="F329" s="63" t="s">
        <v>641</v>
      </c>
      <c r="G329" s="8">
        <v>18.88</v>
      </c>
      <c r="H329" s="81">
        <v>19.460999999999999</v>
      </c>
      <c r="I329" s="8">
        <f t="shared" si="25"/>
        <v>0</v>
      </c>
      <c r="J329" s="10">
        <f t="shared" si="26"/>
        <v>0</v>
      </c>
      <c r="K329" s="10">
        <f t="shared" si="27"/>
        <v>0</v>
      </c>
      <c r="L329" s="10">
        <f t="shared" si="28"/>
        <v>19.460999999999999</v>
      </c>
      <c r="M329" s="8">
        <f t="shared" si="29"/>
        <v>38.340999999999994</v>
      </c>
    </row>
    <row r="330" spans="1:13" ht="17.100000000000001" customHeight="1">
      <c r="A330" s="47">
        <v>78</v>
      </c>
      <c r="B330" s="6">
        <v>157</v>
      </c>
      <c r="C330" s="63" t="s">
        <v>439</v>
      </c>
      <c r="D330" s="63" t="s">
        <v>736</v>
      </c>
      <c r="E330" s="63" t="s">
        <v>35</v>
      </c>
      <c r="F330" s="43"/>
      <c r="G330" s="8">
        <v>19.155000000000001</v>
      </c>
      <c r="H330" s="81">
        <v>19.234999999999999</v>
      </c>
      <c r="I330" s="8">
        <f t="shared" si="25"/>
        <v>0</v>
      </c>
      <c r="J330" s="10">
        <f t="shared" si="26"/>
        <v>0</v>
      </c>
      <c r="K330" s="10">
        <f t="shared" si="27"/>
        <v>0</v>
      </c>
      <c r="L330" s="10">
        <f t="shared" si="28"/>
        <v>19.234999999999999</v>
      </c>
      <c r="M330" s="8">
        <f t="shared" si="29"/>
        <v>38.39</v>
      </c>
    </row>
    <row r="331" spans="1:13" ht="17.100000000000001" customHeight="1">
      <c r="A331" s="47">
        <v>79</v>
      </c>
      <c r="B331" s="6">
        <v>168</v>
      </c>
      <c r="C331" s="63" t="s">
        <v>763</v>
      </c>
      <c r="D331" s="63" t="s">
        <v>765</v>
      </c>
      <c r="E331" s="63" t="s">
        <v>35</v>
      </c>
      <c r="F331" s="43"/>
      <c r="G331" s="8">
        <v>18.803999999999998</v>
      </c>
      <c r="H331" s="81">
        <v>19.613</v>
      </c>
      <c r="I331" s="8">
        <f t="shared" si="25"/>
        <v>0</v>
      </c>
      <c r="J331" s="10">
        <f t="shared" si="26"/>
        <v>0</v>
      </c>
      <c r="K331" s="10">
        <f t="shared" si="27"/>
        <v>0</v>
      </c>
      <c r="L331" s="10">
        <f t="shared" si="28"/>
        <v>19.613</v>
      </c>
      <c r="M331" s="8">
        <f t="shared" si="29"/>
        <v>38.417000000000002</v>
      </c>
    </row>
    <row r="332" spans="1:13" ht="17.100000000000001" customHeight="1">
      <c r="A332" s="47">
        <v>80</v>
      </c>
      <c r="B332" s="6">
        <v>89</v>
      </c>
      <c r="C332" s="63" t="s">
        <v>759</v>
      </c>
      <c r="D332" s="63" t="s">
        <v>758</v>
      </c>
      <c r="E332" s="43"/>
      <c r="F332" s="43"/>
      <c r="G332" s="8">
        <v>19.321000000000002</v>
      </c>
      <c r="H332" s="81">
        <v>19.132999999999999</v>
      </c>
      <c r="I332" s="8">
        <f t="shared" si="25"/>
        <v>0</v>
      </c>
      <c r="J332" s="10">
        <f t="shared" si="26"/>
        <v>0</v>
      </c>
      <c r="K332" s="10">
        <f t="shared" si="27"/>
        <v>0</v>
      </c>
      <c r="L332" s="10">
        <f t="shared" si="28"/>
        <v>19.132999999999999</v>
      </c>
      <c r="M332" s="8">
        <f t="shared" si="29"/>
        <v>38.454000000000001</v>
      </c>
    </row>
    <row r="333" spans="1:13" ht="17.100000000000001" customHeight="1">
      <c r="A333" s="47">
        <v>81</v>
      </c>
      <c r="B333" s="6">
        <v>53</v>
      </c>
      <c r="C333" s="63" t="s">
        <v>706</v>
      </c>
      <c r="D333" s="63" t="s">
        <v>705</v>
      </c>
      <c r="E333" s="43"/>
      <c r="F333" s="43"/>
      <c r="G333" s="19">
        <v>19.713000000000001</v>
      </c>
      <c r="H333" s="20">
        <v>18.751999999999999</v>
      </c>
      <c r="I333" s="8">
        <f t="shared" si="25"/>
        <v>0</v>
      </c>
      <c r="J333" s="10">
        <f t="shared" si="26"/>
        <v>0</v>
      </c>
      <c r="K333" s="10">
        <f t="shared" si="27"/>
        <v>18.751999999999999</v>
      </c>
      <c r="L333" s="10">
        <f t="shared" si="28"/>
        <v>0</v>
      </c>
      <c r="M333" s="8">
        <f t="shared" si="29"/>
        <v>38.465000000000003</v>
      </c>
    </row>
    <row r="334" spans="1:13" ht="17.100000000000001" customHeight="1">
      <c r="A334" s="47">
        <v>1</v>
      </c>
      <c r="B334" s="6">
        <v>164</v>
      </c>
      <c r="C334" s="63" t="s">
        <v>659</v>
      </c>
      <c r="D334" s="63" t="s">
        <v>660</v>
      </c>
      <c r="E334" s="63" t="s">
        <v>35</v>
      </c>
      <c r="F334" s="43"/>
      <c r="G334" s="19">
        <v>19.186</v>
      </c>
      <c r="H334" s="20">
        <v>19.390999999999998</v>
      </c>
      <c r="I334" s="8">
        <f t="shared" si="25"/>
        <v>0</v>
      </c>
      <c r="J334" s="10">
        <f t="shared" si="26"/>
        <v>0</v>
      </c>
      <c r="K334" s="10">
        <f t="shared" si="27"/>
        <v>0</v>
      </c>
      <c r="L334" s="10">
        <f t="shared" si="28"/>
        <v>19.390999999999998</v>
      </c>
      <c r="M334" s="8">
        <f t="shared" si="29"/>
        <v>38.576999999999998</v>
      </c>
    </row>
    <row r="335" spans="1:13" ht="17.100000000000001" customHeight="1">
      <c r="A335" s="47">
        <v>2</v>
      </c>
      <c r="B335" s="6">
        <v>49</v>
      </c>
      <c r="C335" s="63" t="s">
        <v>1030</v>
      </c>
      <c r="D335" s="63" t="s">
        <v>1031</v>
      </c>
      <c r="E335" s="63" t="s">
        <v>35</v>
      </c>
      <c r="F335" s="63" t="s">
        <v>641</v>
      </c>
      <c r="G335" s="8">
        <v>19.215</v>
      </c>
      <c r="H335" s="81">
        <v>19.393000000000001</v>
      </c>
      <c r="I335" s="8">
        <f t="shared" si="25"/>
        <v>0</v>
      </c>
      <c r="J335" s="10">
        <f t="shared" si="26"/>
        <v>0</v>
      </c>
      <c r="K335" s="10">
        <f t="shared" si="27"/>
        <v>0</v>
      </c>
      <c r="L335" s="10">
        <f t="shared" si="28"/>
        <v>19.393000000000001</v>
      </c>
      <c r="M335" s="8">
        <f t="shared" si="29"/>
        <v>38.608000000000004</v>
      </c>
    </row>
    <row r="336" spans="1:13" ht="17.100000000000001" customHeight="1">
      <c r="A336" s="47">
        <v>3</v>
      </c>
      <c r="B336" s="6">
        <v>360</v>
      </c>
      <c r="C336" s="66" t="s">
        <v>495</v>
      </c>
      <c r="D336" s="66" t="s">
        <v>497</v>
      </c>
      <c r="E336" s="66"/>
      <c r="F336" s="66"/>
      <c r="G336" s="8">
        <v>19.3</v>
      </c>
      <c r="H336" s="81">
        <v>19.363</v>
      </c>
      <c r="I336" s="8">
        <f t="shared" si="25"/>
        <v>0</v>
      </c>
      <c r="J336" s="10">
        <f t="shared" si="26"/>
        <v>0</v>
      </c>
      <c r="K336" s="10">
        <f t="shared" si="27"/>
        <v>0</v>
      </c>
      <c r="L336" s="10">
        <f t="shared" si="28"/>
        <v>19.363</v>
      </c>
      <c r="M336" s="8">
        <f t="shared" si="29"/>
        <v>38.662999999999997</v>
      </c>
    </row>
    <row r="337" spans="1:13" ht="17.100000000000001" customHeight="1">
      <c r="A337" s="47">
        <v>4</v>
      </c>
      <c r="B337" s="6">
        <v>48</v>
      </c>
      <c r="C337" s="63" t="s">
        <v>763</v>
      </c>
      <c r="D337" s="63" t="s">
        <v>764</v>
      </c>
      <c r="E337" s="43"/>
      <c r="F337" s="43"/>
      <c r="G337" s="19">
        <v>19.946000000000002</v>
      </c>
      <c r="H337" s="20">
        <v>18.736999999999998</v>
      </c>
      <c r="I337" s="8">
        <f t="shared" si="25"/>
        <v>0</v>
      </c>
      <c r="J337" s="10">
        <f t="shared" si="26"/>
        <v>0</v>
      </c>
      <c r="K337" s="10">
        <f t="shared" si="27"/>
        <v>18.736999999999998</v>
      </c>
      <c r="L337" s="10">
        <f t="shared" si="28"/>
        <v>0</v>
      </c>
      <c r="M337" s="8">
        <f t="shared" si="29"/>
        <v>38.683</v>
      </c>
    </row>
    <row r="338" spans="1:13" ht="17.100000000000001" customHeight="1">
      <c r="A338" s="47">
        <v>5</v>
      </c>
      <c r="B338" s="6">
        <v>617</v>
      </c>
      <c r="C338" s="70" t="s">
        <v>42</v>
      </c>
      <c r="D338" s="70" t="s">
        <v>1232</v>
      </c>
      <c r="E338" s="70" t="s">
        <v>35</v>
      </c>
      <c r="F338" s="70"/>
      <c r="G338" s="19">
        <v>19.132999999999999</v>
      </c>
      <c r="H338" s="20">
        <v>19.704999999999998</v>
      </c>
      <c r="I338" s="8">
        <f t="shared" si="25"/>
        <v>0</v>
      </c>
      <c r="J338" s="10">
        <f t="shared" si="26"/>
        <v>0</v>
      </c>
      <c r="K338" s="10">
        <f t="shared" si="27"/>
        <v>0</v>
      </c>
      <c r="L338" s="10">
        <f t="shared" si="28"/>
        <v>19.704999999999998</v>
      </c>
      <c r="M338" s="8">
        <f t="shared" si="29"/>
        <v>38.837999999999994</v>
      </c>
    </row>
    <row r="339" spans="1:13" ht="17.100000000000001" customHeight="1">
      <c r="A339" s="47">
        <v>6</v>
      </c>
      <c r="B339" s="6">
        <v>315</v>
      </c>
      <c r="C339" s="63" t="s">
        <v>808</v>
      </c>
      <c r="D339" s="63" t="s">
        <v>807</v>
      </c>
      <c r="E339" s="63" t="s">
        <v>35</v>
      </c>
      <c r="F339" s="43"/>
      <c r="G339" s="8">
        <v>19.745000000000001</v>
      </c>
      <c r="H339" s="81">
        <v>19.244</v>
      </c>
      <c r="I339" s="8">
        <f t="shared" si="25"/>
        <v>0</v>
      </c>
      <c r="J339" s="10">
        <f t="shared" si="26"/>
        <v>0</v>
      </c>
      <c r="K339" s="10">
        <f t="shared" si="27"/>
        <v>0</v>
      </c>
      <c r="L339" s="10">
        <f t="shared" si="28"/>
        <v>19.244</v>
      </c>
      <c r="M339" s="8">
        <f t="shared" si="29"/>
        <v>38.989000000000004</v>
      </c>
    </row>
    <row r="340" spans="1:13" ht="17.100000000000001" customHeight="1">
      <c r="A340" s="47">
        <v>7</v>
      </c>
      <c r="B340" s="6">
        <v>323</v>
      </c>
      <c r="C340" s="63" t="s">
        <v>810</v>
      </c>
      <c r="D340" s="63" t="s">
        <v>809</v>
      </c>
      <c r="E340" s="43"/>
      <c r="F340" s="43"/>
      <c r="G340" s="8">
        <v>19.626999999999999</v>
      </c>
      <c r="H340" s="81">
        <v>19.545000000000002</v>
      </c>
      <c r="I340" s="8">
        <f t="shared" si="25"/>
        <v>0</v>
      </c>
      <c r="J340" s="10">
        <f t="shared" si="26"/>
        <v>0</v>
      </c>
      <c r="K340" s="10">
        <f t="shared" si="27"/>
        <v>0</v>
      </c>
      <c r="L340" s="10">
        <f t="shared" si="28"/>
        <v>19.545000000000002</v>
      </c>
      <c r="M340" s="8">
        <f t="shared" si="29"/>
        <v>39.171999999999997</v>
      </c>
    </row>
    <row r="341" spans="1:13" ht="17.100000000000001" customHeight="1">
      <c r="A341" s="47">
        <v>8</v>
      </c>
      <c r="B341" s="6">
        <v>232</v>
      </c>
      <c r="C341" s="63" t="s">
        <v>850</v>
      </c>
      <c r="D341" s="63" t="s">
        <v>849</v>
      </c>
      <c r="E341" s="43"/>
      <c r="F341" s="43"/>
      <c r="G341" s="8">
        <v>19.181000000000001</v>
      </c>
      <c r="H341" s="81">
        <v>20.013999999999999</v>
      </c>
      <c r="I341" s="8">
        <f t="shared" si="25"/>
        <v>0</v>
      </c>
      <c r="J341" s="10">
        <f t="shared" si="26"/>
        <v>0</v>
      </c>
      <c r="K341" s="10">
        <f t="shared" si="27"/>
        <v>0</v>
      </c>
      <c r="L341" s="10">
        <f t="shared" si="28"/>
        <v>20.013999999999999</v>
      </c>
      <c r="M341" s="8">
        <f t="shared" si="29"/>
        <v>39.195</v>
      </c>
    </row>
    <row r="342" spans="1:13" ht="17.100000000000001" customHeight="1">
      <c r="A342" s="47">
        <v>9</v>
      </c>
      <c r="B342" s="6">
        <v>443</v>
      </c>
      <c r="C342" s="67" t="s">
        <v>197</v>
      </c>
      <c r="D342" s="67" t="s">
        <v>198</v>
      </c>
      <c r="E342" s="67" t="s">
        <v>35</v>
      </c>
      <c r="F342" s="67"/>
      <c r="G342" s="56">
        <v>20.657</v>
      </c>
      <c r="H342" s="82">
        <v>18.588999999999999</v>
      </c>
      <c r="I342" s="8">
        <f t="shared" si="25"/>
        <v>0</v>
      </c>
      <c r="J342" s="10">
        <f t="shared" si="26"/>
        <v>0</v>
      </c>
      <c r="K342" s="10">
        <f t="shared" si="27"/>
        <v>18.588999999999999</v>
      </c>
      <c r="L342" s="10">
        <f t="shared" si="28"/>
        <v>0</v>
      </c>
      <c r="M342" s="8">
        <f t="shared" si="29"/>
        <v>39.245999999999995</v>
      </c>
    </row>
    <row r="343" spans="1:13" ht="17.100000000000001" customHeight="1">
      <c r="A343" s="47">
        <v>10</v>
      </c>
      <c r="B343" s="6">
        <v>216</v>
      </c>
      <c r="C343" s="63" t="s">
        <v>1160</v>
      </c>
      <c r="D343" s="63" t="s">
        <v>1159</v>
      </c>
      <c r="E343" s="63"/>
      <c r="F343" s="43"/>
      <c r="G343" s="19">
        <v>20.308</v>
      </c>
      <c r="H343" s="20">
        <v>18.972999999999999</v>
      </c>
      <c r="I343" s="8">
        <f t="shared" si="25"/>
        <v>0</v>
      </c>
      <c r="J343" s="10">
        <f t="shared" si="26"/>
        <v>0</v>
      </c>
      <c r="K343" s="10">
        <f t="shared" si="27"/>
        <v>18.972999999999999</v>
      </c>
      <c r="L343" s="10">
        <f t="shared" si="28"/>
        <v>0</v>
      </c>
      <c r="M343" s="8">
        <f t="shared" si="29"/>
        <v>39.280999999999999</v>
      </c>
    </row>
    <row r="344" spans="1:13" ht="17.100000000000001" customHeight="1">
      <c r="A344" s="47">
        <v>11</v>
      </c>
      <c r="B344" s="6">
        <v>72</v>
      </c>
      <c r="C344" s="63" t="s">
        <v>994</v>
      </c>
      <c r="D344" s="63" t="s">
        <v>993</v>
      </c>
      <c r="E344" s="63" t="s">
        <v>35</v>
      </c>
      <c r="F344" s="63" t="s">
        <v>641</v>
      </c>
      <c r="G344" s="8">
        <v>19.446999999999999</v>
      </c>
      <c r="H344" s="81">
        <v>19.835000000000001</v>
      </c>
      <c r="I344" s="8">
        <f t="shared" si="25"/>
        <v>0</v>
      </c>
      <c r="J344" s="10">
        <f t="shared" si="26"/>
        <v>0</v>
      </c>
      <c r="K344" s="10">
        <f t="shared" si="27"/>
        <v>0</v>
      </c>
      <c r="L344" s="10">
        <f t="shared" si="28"/>
        <v>19.835000000000001</v>
      </c>
      <c r="M344" s="8">
        <f t="shared" si="29"/>
        <v>39.281999999999996</v>
      </c>
    </row>
    <row r="345" spans="1:13" ht="17.100000000000001" customHeight="1">
      <c r="A345" s="47">
        <v>12</v>
      </c>
      <c r="B345" s="6">
        <v>257</v>
      </c>
      <c r="C345" s="63" t="s">
        <v>1077</v>
      </c>
      <c r="D345" s="63" t="s">
        <v>1076</v>
      </c>
      <c r="E345" s="43"/>
      <c r="F345" s="43"/>
      <c r="G345" s="19">
        <v>19.727</v>
      </c>
      <c r="H345" s="20">
        <v>19.593</v>
      </c>
      <c r="I345" s="8">
        <f t="shared" si="25"/>
        <v>0</v>
      </c>
      <c r="J345" s="10">
        <f t="shared" si="26"/>
        <v>0</v>
      </c>
      <c r="K345" s="10">
        <f t="shared" si="27"/>
        <v>0</v>
      </c>
      <c r="L345" s="10">
        <f t="shared" si="28"/>
        <v>19.593</v>
      </c>
      <c r="M345" s="8">
        <f t="shared" si="29"/>
        <v>39.32</v>
      </c>
    </row>
    <row r="346" spans="1:13" ht="17.100000000000001" customHeight="1">
      <c r="A346" s="47">
        <v>13</v>
      </c>
      <c r="B346" s="6">
        <v>265</v>
      </c>
      <c r="C346" s="63" t="s">
        <v>278</v>
      </c>
      <c r="D346" s="63" t="s">
        <v>1126</v>
      </c>
      <c r="E346" s="63" t="s">
        <v>35</v>
      </c>
      <c r="F346" s="43"/>
      <c r="G346" s="8">
        <v>19.684000000000001</v>
      </c>
      <c r="H346" s="81">
        <v>19.666</v>
      </c>
      <c r="I346" s="8">
        <f t="shared" si="25"/>
        <v>0</v>
      </c>
      <c r="J346" s="10">
        <f t="shared" si="26"/>
        <v>0</v>
      </c>
      <c r="K346" s="10">
        <f t="shared" si="27"/>
        <v>0</v>
      </c>
      <c r="L346" s="10">
        <f t="shared" si="28"/>
        <v>19.666</v>
      </c>
      <c r="M346" s="8">
        <f t="shared" si="29"/>
        <v>39.35</v>
      </c>
    </row>
    <row r="347" spans="1:13" ht="17.100000000000001" customHeight="1">
      <c r="A347" s="47">
        <v>14</v>
      </c>
      <c r="B347" s="6">
        <v>2</v>
      </c>
      <c r="C347" s="63" t="s">
        <v>642</v>
      </c>
      <c r="D347" s="63" t="s">
        <v>643</v>
      </c>
      <c r="E347" s="63" t="s">
        <v>35</v>
      </c>
      <c r="F347" s="43"/>
      <c r="G347" s="19">
        <v>19.88</v>
      </c>
      <c r="H347" s="20">
        <v>19.622</v>
      </c>
      <c r="I347" s="8">
        <f t="shared" si="25"/>
        <v>0</v>
      </c>
      <c r="J347" s="10">
        <f t="shared" si="26"/>
        <v>0</v>
      </c>
      <c r="K347" s="10">
        <f t="shared" si="27"/>
        <v>0</v>
      </c>
      <c r="L347" s="10">
        <f t="shared" si="28"/>
        <v>19.622</v>
      </c>
      <c r="M347" s="8">
        <f t="shared" si="29"/>
        <v>39.501999999999995</v>
      </c>
    </row>
    <row r="348" spans="1:13" ht="17.100000000000001" customHeight="1">
      <c r="A348" s="47">
        <v>15</v>
      </c>
      <c r="B348" s="6">
        <v>111</v>
      </c>
      <c r="C348" s="63" t="s">
        <v>678</v>
      </c>
      <c r="D348" s="63" t="s">
        <v>681</v>
      </c>
      <c r="E348" s="63" t="s">
        <v>35</v>
      </c>
      <c r="F348" s="43"/>
      <c r="G348" s="8">
        <v>19.876999999999999</v>
      </c>
      <c r="H348" s="81">
        <v>19.734999999999999</v>
      </c>
      <c r="I348" s="8">
        <f t="shared" si="25"/>
        <v>0</v>
      </c>
      <c r="J348" s="10">
        <f t="shared" si="26"/>
        <v>0</v>
      </c>
      <c r="K348" s="10">
        <f t="shared" si="27"/>
        <v>0</v>
      </c>
      <c r="L348" s="10">
        <f t="shared" si="28"/>
        <v>19.734999999999999</v>
      </c>
      <c r="M348" s="8">
        <f t="shared" si="29"/>
        <v>39.611999999999995</v>
      </c>
    </row>
    <row r="349" spans="1:13" ht="17.100000000000001" customHeight="1">
      <c r="A349" s="47">
        <v>16</v>
      </c>
      <c r="B349" s="6">
        <v>339</v>
      </c>
      <c r="C349" s="63" t="s">
        <v>62</v>
      </c>
      <c r="D349" s="63" t="s">
        <v>1092</v>
      </c>
      <c r="E349" s="63" t="s">
        <v>35</v>
      </c>
      <c r="F349" s="63" t="s">
        <v>641</v>
      </c>
      <c r="G349" s="8">
        <v>20.27</v>
      </c>
      <c r="H349" s="81">
        <v>19.381</v>
      </c>
      <c r="I349" s="8">
        <f t="shared" si="25"/>
        <v>0</v>
      </c>
      <c r="J349" s="10">
        <f t="shared" si="26"/>
        <v>0</v>
      </c>
      <c r="K349" s="10">
        <f t="shared" si="27"/>
        <v>0</v>
      </c>
      <c r="L349" s="10">
        <f t="shared" si="28"/>
        <v>19.381</v>
      </c>
      <c r="M349" s="8">
        <f t="shared" si="29"/>
        <v>39.650999999999996</v>
      </c>
    </row>
    <row r="350" spans="1:13" ht="17.100000000000001" customHeight="1">
      <c r="A350" s="47">
        <v>17</v>
      </c>
      <c r="B350" s="6">
        <v>555</v>
      </c>
      <c r="C350" s="70" t="s">
        <v>106</v>
      </c>
      <c r="D350" s="70" t="s">
        <v>422</v>
      </c>
      <c r="E350" s="70"/>
      <c r="F350" s="70"/>
      <c r="G350" s="19">
        <v>22.303999999999998</v>
      </c>
      <c r="H350" s="20">
        <v>17.385000000000002</v>
      </c>
      <c r="I350" s="8">
        <f t="shared" si="25"/>
        <v>17.385000000000002</v>
      </c>
      <c r="J350" s="10">
        <f t="shared" si="26"/>
        <v>0</v>
      </c>
      <c r="K350" s="10">
        <f t="shared" si="27"/>
        <v>0</v>
      </c>
      <c r="L350" s="10">
        <f t="shared" si="28"/>
        <v>0</v>
      </c>
      <c r="M350" s="8">
        <f t="shared" si="29"/>
        <v>39.689</v>
      </c>
    </row>
    <row r="351" spans="1:13" ht="17.100000000000001" customHeight="1">
      <c r="A351" s="47">
        <v>18</v>
      </c>
      <c r="B351" s="6">
        <v>143</v>
      </c>
      <c r="C351" s="63" t="s">
        <v>653</v>
      </c>
      <c r="D351" s="63" t="s">
        <v>654</v>
      </c>
      <c r="E351" s="63" t="s">
        <v>35</v>
      </c>
      <c r="F351" s="43"/>
      <c r="G351" s="8">
        <v>19.292000000000002</v>
      </c>
      <c r="H351" s="81">
        <v>20.422999999999998</v>
      </c>
      <c r="I351" s="8">
        <f t="shared" si="25"/>
        <v>0</v>
      </c>
      <c r="J351" s="10">
        <f t="shared" si="26"/>
        <v>0</v>
      </c>
      <c r="K351" s="10">
        <f t="shared" si="27"/>
        <v>0</v>
      </c>
      <c r="L351" s="10">
        <f t="shared" si="28"/>
        <v>20.422999999999998</v>
      </c>
      <c r="M351" s="8">
        <f t="shared" si="29"/>
        <v>39.715000000000003</v>
      </c>
    </row>
    <row r="352" spans="1:13" ht="17.100000000000001" customHeight="1">
      <c r="A352" s="47">
        <v>19</v>
      </c>
      <c r="B352" s="6">
        <v>96</v>
      </c>
      <c r="C352" s="63" t="s">
        <v>159</v>
      </c>
      <c r="D352" s="63" t="s">
        <v>664</v>
      </c>
      <c r="E352" s="43"/>
      <c r="F352" s="43"/>
      <c r="G352" s="19">
        <v>19.582000000000001</v>
      </c>
      <c r="H352" s="20">
        <v>20.141999999999999</v>
      </c>
      <c r="I352" s="8">
        <f t="shared" si="25"/>
        <v>0</v>
      </c>
      <c r="J352" s="10">
        <f t="shared" si="26"/>
        <v>0</v>
      </c>
      <c r="K352" s="10">
        <f t="shared" si="27"/>
        <v>0</v>
      </c>
      <c r="L352" s="10">
        <f t="shared" si="28"/>
        <v>20.141999999999999</v>
      </c>
      <c r="M352" s="8">
        <f t="shared" si="29"/>
        <v>39.724000000000004</v>
      </c>
    </row>
    <row r="353" spans="1:13" ht="17.100000000000001" customHeight="1">
      <c r="A353" s="47">
        <v>20</v>
      </c>
      <c r="B353" s="6">
        <v>324</v>
      </c>
      <c r="C353" s="63" t="s">
        <v>1091</v>
      </c>
      <c r="D353" s="63" t="s">
        <v>1090</v>
      </c>
      <c r="E353" s="63"/>
      <c r="F353" s="43"/>
      <c r="G353" s="8">
        <v>19.866</v>
      </c>
      <c r="H353" s="81">
        <v>19.884</v>
      </c>
      <c r="I353" s="8">
        <f t="shared" si="25"/>
        <v>0</v>
      </c>
      <c r="J353" s="10">
        <f t="shared" si="26"/>
        <v>0</v>
      </c>
      <c r="K353" s="10">
        <f t="shared" si="27"/>
        <v>0</v>
      </c>
      <c r="L353" s="10">
        <f t="shared" si="28"/>
        <v>19.884</v>
      </c>
      <c r="M353" s="8">
        <f t="shared" si="29"/>
        <v>39.75</v>
      </c>
    </row>
    <row r="354" spans="1:13" ht="17.100000000000001" customHeight="1">
      <c r="A354" s="47">
        <v>21</v>
      </c>
      <c r="B354" s="6">
        <v>502</v>
      </c>
      <c r="C354" s="70" t="s">
        <v>319</v>
      </c>
      <c r="D354" s="70" t="s">
        <v>320</v>
      </c>
      <c r="E354" s="70" t="s">
        <v>35</v>
      </c>
      <c r="F354" s="70" t="s">
        <v>641</v>
      </c>
      <c r="G354" s="19">
        <v>20.663</v>
      </c>
      <c r="H354" s="20">
        <v>19.164999999999999</v>
      </c>
      <c r="I354" s="8">
        <f t="shared" si="25"/>
        <v>0</v>
      </c>
      <c r="J354" s="10">
        <f t="shared" si="26"/>
        <v>0</v>
      </c>
      <c r="K354" s="10">
        <f t="shared" si="27"/>
        <v>0</v>
      </c>
      <c r="L354" s="10">
        <f t="shared" si="28"/>
        <v>19.164999999999999</v>
      </c>
      <c r="M354" s="8">
        <f t="shared" si="29"/>
        <v>39.828000000000003</v>
      </c>
    </row>
    <row r="355" spans="1:13" ht="17.100000000000001" customHeight="1">
      <c r="A355" s="47">
        <v>22</v>
      </c>
      <c r="B355" s="6">
        <v>377</v>
      </c>
      <c r="C355" s="66" t="s">
        <v>637</v>
      </c>
      <c r="D355" s="66" t="s">
        <v>636</v>
      </c>
      <c r="E355" s="66" t="s">
        <v>35</v>
      </c>
      <c r="F355" s="66"/>
      <c r="G355" s="8">
        <v>20.324000000000002</v>
      </c>
      <c r="H355" s="81">
        <v>19.509</v>
      </c>
      <c r="I355" s="8">
        <f t="shared" si="25"/>
        <v>0</v>
      </c>
      <c r="J355" s="10">
        <f t="shared" si="26"/>
        <v>0</v>
      </c>
      <c r="K355" s="10">
        <f t="shared" si="27"/>
        <v>0</v>
      </c>
      <c r="L355" s="10">
        <f t="shared" si="28"/>
        <v>19.509</v>
      </c>
      <c r="M355" s="8">
        <f t="shared" si="29"/>
        <v>39.832999999999998</v>
      </c>
    </row>
    <row r="356" spans="1:13" ht="17.100000000000001" customHeight="1">
      <c r="A356" s="47">
        <v>23</v>
      </c>
      <c r="B356" s="6">
        <v>338</v>
      </c>
      <c r="C356" s="63" t="s">
        <v>1116</v>
      </c>
      <c r="D356" s="63" t="s">
        <v>1115</v>
      </c>
      <c r="E356" s="43"/>
      <c r="F356" s="43"/>
      <c r="G356" s="8">
        <v>20.224</v>
      </c>
      <c r="H356" s="81">
        <v>19.670000000000002</v>
      </c>
      <c r="I356" s="8">
        <f t="shared" si="25"/>
        <v>0</v>
      </c>
      <c r="J356" s="10">
        <f t="shared" si="26"/>
        <v>0</v>
      </c>
      <c r="K356" s="10">
        <f t="shared" si="27"/>
        <v>0</v>
      </c>
      <c r="L356" s="10">
        <f t="shared" si="28"/>
        <v>19.670000000000002</v>
      </c>
      <c r="M356" s="8">
        <f t="shared" si="29"/>
        <v>39.894000000000005</v>
      </c>
    </row>
    <row r="357" spans="1:13" ht="17.100000000000001" customHeight="1">
      <c r="A357" s="47">
        <v>24</v>
      </c>
      <c r="B357" s="6">
        <v>454</v>
      </c>
      <c r="C357" s="67" t="s">
        <v>222</v>
      </c>
      <c r="D357" s="67" t="s">
        <v>223</v>
      </c>
      <c r="E357" s="67" t="s">
        <v>35</v>
      </c>
      <c r="F357" s="67"/>
      <c r="G357" s="56">
        <v>19.802</v>
      </c>
      <c r="H357" s="82">
        <v>20.108000000000001</v>
      </c>
      <c r="I357" s="8">
        <f t="shared" si="25"/>
        <v>0</v>
      </c>
      <c r="J357" s="10">
        <f t="shared" si="26"/>
        <v>0</v>
      </c>
      <c r="K357" s="10">
        <f t="shared" si="27"/>
        <v>0</v>
      </c>
      <c r="L357" s="10">
        <f t="shared" si="28"/>
        <v>20.108000000000001</v>
      </c>
      <c r="M357" s="8">
        <f t="shared" si="29"/>
        <v>39.909999999999997</v>
      </c>
    </row>
    <row r="358" spans="1:13" ht="17.100000000000001" customHeight="1">
      <c r="A358" s="47">
        <v>25</v>
      </c>
      <c r="B358" s="6">
        <v>153</v>
      </c>
      <c r="C358" s="63" t="s">
        <v>951</v>
      </c>
      <c r="D358" s="63" t="s">
        <v>950</v>
      </c>
      <c r="E358" s="63" t="s">
        <v>35</v>
      </c>
      <c r="F358" s="43"/>
      <c r="G358" s="8">
        <v>19.922000000000001</v>
      </c>
      <c r="H358" s="81">
        <v>19.991</v>
      </c>
      <c r="I358" s="8">
        <f t="shared" si="25"/>
        <v>0</v>
      </c>
      <c r="J358" s="10">
        <f t="shared" si="26"/>
        <v>0</v>
      </c>
      <c r="K358" s="10">
        <f t="shared" si="27"/>
        <v>0</v>
      </c>
      <c r="L358" s="10">
        <f t="shared" si="28"/>
        <v>19.991</v>
      </c>
      <c r="M358" s="8">
        <f t="shared" si="29"/>
        <v>39.912999999999997</v>
      </c>
    </row>
    <row r="359" spans="1:13" ht="17.100000000000001" customHeight="1">
      <c r="A359" s="47">
        <v>26</v>
      </c>
      <c r="B359" s="6">
        <v>543</v>
      </c>
      <c r="C359" s="70" t="s">
        <v>132</v>
      </c>
      <c r="D359" s="70" t="s">
        <v>402</v>
      </c>
      <c r="E359" s="70" t="s">
        <v>35</v>
      </c>
      <c r="F359" s="70"/>
      <c r="G359" s="19">
        <v>22.535</v>
      </c>
      <c r="H359" s="20">
        <v>17.422999999999998</v>
      </c>
      <c r="I359" s="8">
        <f t="shared" si="25"/>
        <v>17.422999999999998</v>
      </c>
      <c r="J359" s="10">
        <f t="shared" si="26"/>
        <v>0</v>
      </c>
      <c r="K359" s="10">
        <f t="shared" si="27"/>
        <v>0</v>
      </c>
      <c r="L359" s="10">
        <f t="shared" si="28"/>
        <v>0</v>
      </c>
      <c r="M359" s="8">
        <f t="shared" si="29"/>
        <v>39.957999999999998</v>
      </c>
    </row>
    <row r="360" spans="1:13" ht="17.100000000000001" customHeight="1">
      <c r="A360" s="47">
        <v>27</v>
      </c>
      <c r="B360" s="6">
        <v>597</v>
      </c>
      <c r="C360" s="70" t="s">
        <v>1197</v>
      </c>
      <c r="D360" s="70" t="s">
        <v>1198</v>
      </c>
      <c r="E360" s="70" t="s">
        <v>35</v>
      </c>
      <c r="F360" s="70"/>
      <c r="G360" s="19">
        <v>17.768000000000001</v>
      </c>
      <c r="H360" s="20">
        <v>22.236000000000001</v>
      </c>
      <c r="I360" s="8">
        <f t="shared" si="25"/>
        <v>0</v>
      </c>
      <c r="J360" s="10">
        <f t="shared" si="26"/>
        <v>0</v>
      </c>
      <c r="K360" s="10">
        <f t="shared" si="27"/>
        <v>0</v>
      </c>
      <c r="L360" s="10">
        <f t="shared" si="28"/>
        <v>22.236000000000001</v>
      </c>
      <c r="M360" s="8">
        <f t="shared" si="29"/>
        <v>40.004000000000005</v>
      </c>
    </row>
    <row r="361" spans="1:13" ht="17.100000000000001" customHeight="1">
      <c r="A361" s="47">
        <v>28</v>
      </c>
      <c r="B361" s="6">
        <v>567</v>
      </c>
      <c r="C361" s="70" t="s">
        <v>443</v>
      </c>
      <c r="D361" s="70" t="s">
        <v>444</v>
      </c>
      <c r="E361" s="70" t="s">
        <v>35</v>
      </c>
      <c r="F361" s="70" t="s">
        <v>641</v>
      </c>
      <c r="G361" s="19">
        <v>20.861000000000001</v>
      </c>
      <c r="H361" s="20">
        <v>19.173999999999999</v>
      </c>
      <c r="I361" s="8">
        <f t="shared" si="25"/>
        <v>0</v>
      </c>
      <c r="J361" s="10">
        <f t="shared" si="26"/>
        <v>0</v>
      </c>
      <c r="K361" s="10">
        <f t="shared" si="27"/>
        <v>0</v>
      </c>
      <c r="L361" s="10">
        <f t="shared" si="28"/>
        <v>19.173999999999999</v>
      </c>
      <c r="M361" s="8">
        <f t="shared" si="29"/>
        <v>40.034999999999997</v>
      </c>
    </row>
    <row r="362" spans="1:13" ht="17.100000000000001" customHeight="1">
      <c r="A362" s="47">
        <v>29</v>
      </c>
      <c r="B362" s="6">
        <v>624</v>
      </c>
      <c r="C362" s="70" t="s">
        <v>104</v>
      </c>
      <c r="D362" s="70" t="s">
        <v>1241</v>
      </c>
      <c r="E362" s="70" t="s">
        <v>35</v>
      </c>
      <c r="F362" s="70"/>
      <c r="G362" s="19">
        <v>22.564</v>
      </c>
      <c r="H362" s="20">
        <v>17.509</v>
      </c>
      <c r="I362" s="8">
        <f t="shared" si="25"/>
        <v>17.509</v>
      </c>
      <c r="J362" s="10">
        <f t="shared" si="26"/>
        <v>0</v>
      </c>
      <c r="K362" s="10">
        <f t="shared" si="27"/>
        <v>0</v>
      </c>
      <c r="L362" s="10">
        <f t="shared" si="28"/>
        <v>0</v>
      </c>
      <c r="M362" s="8">
        <f t="shared" si="29"/>
        <v>40.073</v>
      </c>
    </row>
    <row r="363" spans="1:13" ht="17.100000000000001" customHeight="1">
      <c r="A363" s="47">
        <v>30</v>
      </c>
      <c r="B363" s="6">
        <v>255</v>
      </c>
      <c r="C363" s="63" t="s">
        <v>871</v>
      </c>
      <c r="D363" s="63" t="s">
        <v>870</v>
      </c>
      <c r="E363" s="63" t="s">
        <v>35</v>
      </c>
      <c r="F363" s="43"/>
      <c r="G363" s="8">
        <v>20.263000000000002</v>
      </c>
      <c r="H363" s="81">
        <v>19.913</v>
      </c>
      <c r="I363" s="8">
        <f t="shared" si="25"/>
        <v>0</v>
      </c>
      <c r="J363" s="10">
        <f t="shared" si="26"/>
        <v>0</v>
      </c>
      <c r="K363" s="10">
        <f t="shared" si="27"/>
        <v>0</v>
      </c>
      <c r="L363" s="10">
        <f t="shared" si="28"/>
        <v>19.913</v>
      </c>
      <c r="M363" s="8">
        <f t="shared" si="29"/>
        <v>40.176000000000002</v>
      </c>
    </row>
    <row r="364" spans="1:13" ht="17.100000000000001" customHeight="1">
      <c r="A364" s="47">
        <v>31</v>
      </c>
      <c r="B364" s="6">
        <v>423</v>
      </c>
      <c r="C364" s="67" t="s">
        <v>70</v>
      </c>
      <c r="D364" s="67" t="s">
        <v>151</v>
      </c>
      <c r="E364" s="67"/>
      <c r="F364" s="67"/>
      <c r="G364" s="56">
        <v>17.863</v>
      </c>
      <c r="H364" s="82">
        <v>22.317</v>
      </c>
      <c r="I364" s="8">
        <f t="shared" si="25"/>
        <v>0</v>
      </c>
      <c r="J364" s="10">
        <f t="shared" si="26"/>
        <v>0</v>
      </c>
      <c r="K364" s="10">
        <f t="shared" si="27"/>
        <v>0</v>
      </c>
      <c r="L364" s="10">
        <f t="shared" si="28"/>
        <v>22.317</v>
      </c>
      <c r="M364" s="8">
        <f t="shared" si="29"/>
        <v>40.18</v>
      </c>
    </row>
    <row r="365" spans="1:13" ht="17.100000000000001" customHeight="1">
      <c r="A365" s="47">
        <v>32</v>
      </c>
      <c r="B365" s="6">
        <v>551</v>
      </c>
      <c r="C365" s="70" t="s">
        <v>415</v>
      </c>
      <c r="D365" s="70" t="s">
        <v>416</v>
      </c>
      <c r="E365" s="70" t="s">
        <v>35</v>
      </c>
      <c r="F365" s="70"/>
      <c r="G365" s="19">
        <v>17.762</v>
      </c>
      <c r="H365" s="20">
        <v>22.504999999999999</v>
      </c>
      <c r="I365" s="8">
        <f t="shared" si="25"/>
        <v>0</v>
      </c>
      <c r="J365" s="10">
        <f t="shared" si="26"/>
        <v>0</v>
      </c>
      <c r="K365" s="10">
        <f t="shared" si="27"/>
        <v>0</v>
      </c>
      <c r="L365" s="10">
        <f t="shared" si="28"/>
        <v>22.504999999999999</v>
      </c>
      <c r="M365" s="8">
        <f t="shared" si="29"/>
        <v>40.266999999999996</v>
      </c>
    </row>
    <row r="366" spans="1:13" ht="17.100000000000001" customHeight="1">
      <c r="A366" s="47">
        <v>33</v>
      </c>
      <c r="B366" s="6">
        <v>229</v>
      </c>
      <c r="C366" s="63" t="s">
        <v>930</v>
      </c>
      <c r="D366" s="63" t="s">
        <v>929</v>
      </c>
      <c r="E366" s="43"/>
      <c r="F366" s="43"/>
      <c r="G366" s="8">
        <v>20.152000000000001</v>
      </c>
      <c r="H366" s="81">
        <v>20.172999999999998</v>
      </c>
      <c r="I366" s="8">
        <f t="shared" si="25"/>
        <v>0</v>
      </c>
      <c r="J366" s="10">
        <f t="shared" si="26"/>
        <v>0</v>
      </c>
      <c r="K366" s="10">
        <f t="shared" si="27"/>
        <v>0</v>
      </c>
      <c r="L366" s="10">
        <f t="shared" si="28"/>
        <v>20.172999999999998</v>
      </c>
      <c r="M366" s="8">
        <f t="shared" si="29"/>
        <v>40.325000000000003</v>
      </c>
    </row>
    <row r="367" spans="1:13" ht="17.100000000000001" customHeight="1">
      <c r="A367" s="47">
        <v>34</v>
      </c>
      <c r="B367" s="6">
        <v>506</v>
      </c>
      <c r="C367" s="70" t="s">
        <v>329</v>
      </c>
      <c r="D367" s="70" t="s">
        <v>330</v>
      </c>
      <c r="E367" s="70" t="s">
        <v>35</v>
      </c>
      <c r="F367" s="70"/>
      <c r="G367" s="19">
        <v>17.791</v>
      </c>
      <c r="H367" s="20">
        <v>22.555</v>
      </c>
      <c r="I367" s="8">
        <f t="shared" si="25"/>
        <v>0</v>
      </c>
      <c r="J367" s="10">
        <f t="shared" si="26"/>
        <v>0</v>
      </c>
      <c r="K367" s="10">
        <f t="shared" si="27"/>
        <v>0</v>
      </c>
      <c r="L367" s="10">
        <f t="shared" si="28"/>
        <v>22.555</v>
      </c>
      <c r="M367" s="8">
        <f t="shared" si="29"/>
        <v>40.346000000000004</v>
      </c>
    </row>
    <row r="368" spans="1:13" ht="17.100000000000001" customHeight="1">
      <c r="A368" s="47">
        <v>35</v>
      </c>
      <c r="B368" s="6">
        <v>18</v>
      </c>
      <c r="C368" s="63" t="s">
        <v>961</v>
      </c>
      <c r="D368" s="63" t="s">
        <v>960</v>
      </c>
      <c r="E368" s="63" t="s">
        <v>35</v>
      </c>
      <c r="F368" s="43"/>
      <c r="G368" s="8">
        <v>20.52</v>
      </c>
      <c r="H368" s="81">
        <v>19.858000000000001</v>
      </c>
      <c r="I368" s="8">
        <f t="shared" si="25"/>
        <v>0</v>
      </c>
      <c r="J368" s="10">
        <f t="shared" si="26"/>
        <v>0</v>
      </c>
      <c r="K368" s="10">
        <f t="shared" si="27"/>
        <v>0</v>
      </c>
      <c r="L368" s="10">
        <f t="shared" si="28"/>
        <v>19.858000000000001</v>
      </c>
      <c r="M368" s="8">
        <f t="shared" si="29"/>
        <v>40.378</v>
      </c>
    </row>
    <row r="369" spans="1:13" ht="17.100000000000001" customHeight="1">
      <c r="A369" s="47">
        <v>36</v>
      </c>
      <c r="B369" s="6">
        <v>533</v>
      </c>
      <c r="C369" s="70" t="s">
        <v>386</v>
      </c>
      <c r="D369" s="70" t="s">
        <v>387</v>
      </c>
      <c r="E369" s="70"/>
      <c r="F369" s="70"/>
      <c r="G369" s="19">
        <v>17.710999999999999</v>
      </c>
      <c r="H369" s="20">
        <v>22.74</v>
      </c>
      <c r="I369" s="8">
        <f t="shared" si="25"/>
        <v>0</v>
      </c>
      <c r="J369" s="10">
        <f t="shared" si="26"/>
        <v>0</v>
      </c>
      <c r="K369" s="10">
        <f t="shared" si="27"/>
        <v>0</v>
      </c>
      <c r="L369" s="10">
        <f t="shared" si="28"/>
        <v>22.74</v>
      </c>
      <c r="M369" s="8">
        <f t="shared" si="29"/>
        <v>40.450999999999993</v>
      </c>
    </row>
    <row r="370" spans="1:13" ht="17.100000000000001" customHeight="1">
      <c r="A370" s="47">
        <v>37</v>
      </c>
      <c r="B370" s="6">
        <v>554</v>
      </c>
      <c r="C370" s="70" t="s">
        <v>80</v>
      </c>
      <c r="D370" s="70" t="s">
        <v>421</v>
      </c>
      <c r="E370" s="70" t="s">
        <v>35</v>
      </c>
      <c r="F370" s="70"/>
      <c r="G370" s="19">
        <v>17.957000000000001</v>
      </c>
      <c r="H370" s="20">
        <v>22.544</v>
      </c>
      <c r="I370" s="8">
        <f t="shared" si="25"/>
        <v>0</v>
      </c>
      <c r="J370" s="10">
        <f t="shared" si="26"/>
        <v>0</v>
      </c>
      <c r="K370" s="10">
        <f t="shared" si="27"/>
        <v>0</v>
      </c>
      <c r="L370" s="10">
        <f t="shared" si="28"/>
        <v>22.544</v>
      </c>
      <c r="M370" s="8">
        <f t="shared" si="29"/>
        <v>40.501000000000005</v>
      </c>
    </row>
    <row r="371" spans="1:13" ht="17.100000000000001" customHeight="1">
      <c r="A371" s="47">
        <v>38</v>
      </c>
      <c r="B371" s="6">
        <v>623</v>
      </c>
      <c r="C371" s="70" t="s">
        <v>428</v>
      </c>
      <c r="D371" s="70" t="s">
        <v>1240</v>
      </c>
      <c r="E371" s="70" t="s">
        <v>35</v>
      </c>
      <c r="F371" s="70" t="s">
        <v>641</v>
      </c>
      <c r="G371" s="19">
        <v>22.757999999999999</v>
      </c>
      <c r="H371" s="20">
        <v>17.748000000000001</v>
      </c>
      <c r="I371" s="8">
        <f t="shared" si="25"/>
        <v>0</v>
      </c>
      <c r="J371" s="10">
        <f t="shared" si="26"/>
        <v>17.748000000000001</v>
      </c>
      <c r="K371" s="10">
        <f t="shared" si="27"/>
        <v>0</v>
      </c>
      <c r="L371" s="10">
        <f t="shared" si="28"/>
        <v>0</v>
      </c>
      <c r="M371" s="8">
        <f t="shared" si="29"/>
        <v>40.506</v>
      </c>
    </row>
    <row r="372" spans="1:13" ht="17.100000000000001" customHeight="1">
      <c r="A372" s="47">
        <v>39</v>
      </c>
      <c r="B372" s="6">
        <v>536</v>
      </c>
      <c r="C372" s="70" t="s">
        <v>391</v>
      </c>
      <c r="D372" s="70" t="s">
        <v>392</v>
      </c>
      <c r="E372" s="70"/>
      <c r="F372" s="70"/>
      <c r="G372" s="19">
        <v>22.971</v>
      </c>
      <c r="H372" s="20">
        <v>17.538</v>
      </c>
      <c r="I372" s="8">
        <f t="shared" si="25"/>
        <v>17.538</v>
      </c>
      <c r="J372" s="10">
        <f t="shared" si="26"/>
        <v>0</v>
      </c>
      <c r="K372" s="10">
        <f t="shared" si="27"/>
        <v>0</v>
      </c>
      <c r="L372" s="10">
        <f t="shared" si="28"/>
        <v>0</v>
      </c>
      <c r="M372" s="8">
        <f t="shared" si="29"/>
        <v>40.509</v>
      </c>
    </row>
    <row r="373" spans="1:13" ht="17.100000000000001" customHeight="1">
      <c r="A373" s="47">
        <v>40</v>
      </c>
      <c r="B373" s="6">
        <v>43</v>
      </c>
      <c r="C373" s="63" t="s">
        <v>967</v>
      </c>
      <c r="D373" s="63" t="s">
        <v>966</v>
      </c>
      <c r="E373" s="43"/>
      <c r="F373" s="43"/>
      <c r="G373" s="8">
        <v>19.268000000000001</v>
      </c>
      <c r="H373" s="81">
        <v>21.27</v>
      </c>
      <c r="I373" s="8">
        <f t="shared" si="25"/>
        <v>0</v>
      </c>
      <c r="J373" s="10">
        <f t="shared" si="26"/>
        <v>0</v>
      </c>
      <c r="K373" s="10">
        <f t="shared" si="27"/>
        <v>0</v>
      </c>
      <c r="L373" s="10">
        <f t="shared" si="28"/>
        <v>21.27</v>
      </c>
      <c r="M373" s="8">
        <f t="shared" si="29"/>
        <v>40.537999999999997</v>
      </c>
    </row>
    <row r="374" spans="1:13" ht="17.100000000000001" customHeight="1">
      <c r="A374" s="47">
        <v>41</v>
      </c>
      <c r="B374" s="6">
        <v>559</v>
      </c>
      <c r="C374" s="70" t="s">
        <v>428</v>
      </c>
      <c r="D374" s="70" t="s">
        <v>429</v>
      </c>
      <c r="E374" s="70" t="s">
        <v>35</v>
      </c>
      <c r="F374" s="70" t="s">
        <v>641</v>
      </c>
      <c r="G374" s="19">
        <v>17.768000000000001</v>
      </c>
      <c r="H374" s="20">
        <v>22.77</v>
      </c>
      <c r="I374" s="8">
        <f t="shared" si="25"/>
        <v>0</v>
      </c>
      <c r="J374" s="10">
        <f t="shared" si="26"/>
        <v>0</v>
      </c>
      <c r="K374" s="10">
        <f t="shared" si="27"/>
        <v>0</v>
      </c>
      <c r="L374" s="10">
        <f t="shared" si="28"/>
        <v>22.77</v>
      </c>
      <c r="M374" s="8">
        <f t="shared" si="29"/>
        <v>40.537999999999997</v>
      </c>
    </row>
    <row r="375" spans="1:13" ht="17.100000000000001" customHeight="1">
      <c r="A375" s="47">
        <v>42</v>
      </c>
      <c r="B375" s="6">
        <v>550</v>
      </c>
      <c r="C375" s="70" t="s">
        <v>413</v>
      </c>
      <c r="D375" s="70" t="s">
        <v>414</v>
      </c>
      <c r="E375" s="70" t="s">
        <v>35</v>
      </c>
      <c r="F375" s="70"/>
      <c r="G375" s="19">
        <v>22.838999999999999</v>
      </c>
      <c r="H375" s="20">
        <v>17.725000000000001</v>
      </c>
      <c r="I375" s="8">
        <f t="shared" si="25"/>
        <v>0</v>
      </c>
      <c r="J375" s="10">
        <f t="shared" si="26"/>
        <v>17.725000000000001</v>
      </c>
      <c r="K375" s="10">
        <f t="shared" si="27"/>
        <v>0</v>
      </c>
      <c r="L375" s="10">
        <f t="shared" si="28"/>
        <v>0</v>
      </c>
      <c r="M375" s="8">
        <f t="shared" si="29"/>
        <v>40.564</v>
      </c>
    </row>
    <row r="376" spans="1:13" ht="17.100000000000001" customHeight="1">
      <c r="A376" s="47">
        <v>43</v>
      </c>
      <c r="B376" s="6">
        <v>467</v>
      </c>
      <c r="C376" s="67" t="s">
        <v>42</v>
      </c>
      <c r="D376" s="67" t="s">
        <v>261</v>
      </c>
      <c r="E376" s="67" t="s">
        <v>35</v>
      </c>
      <c r="F376" s="67"/>
      <c r="G376" s="56">
        <v>18.065000000000001</v>
      </c>
      <c r="H376" s="82">
        <v>22.553999999999998</v>
      </c>
      <c r="I376" s="8">
        <f t="shared" si="25"/>
        <v>0</v>
      </c>
      <c r="J376" s="10">
        <f t="shared" si="26"/>
        <v>0</v>
      </c>
      <c r="K376" s="10">
        <f t="shared" si="27"/>
        <v>0</v>
      </c>
      <c r="L376" s="10">
        <f t="shared" si="28"/>
        <v>22.553999999999998</v>
      </c>
      <c r="M376" s="8">
        <f t="shared" si="29"/>
        <v>40.619</v>
      </c>
    </row>
    <row r="377" spans="1:13" ht="17.100000000000001" customHeight="1">
      <c r="A377" s="47">
        <v>44</v>
      </c>
      <c r="B377" s="6">
        <v>494</v>
      </c>
      <c r="C377" s="70" t="s">
        <v>303</v>
      </c>
      <c r="D377" s="70" t="s">
        <v>304</v>
      </c>
      <c r="E377" s="70"/>
      <c r="F377" s="70"/>
      <c r="G377" s="19">
        <v>18.111999999999998</v>
      </c>
      <c r="H377" s="20">
        <v>22.556000000000001</v>
      </c>
      <c r="I377" s="8">
        <f t="shared" si="25"/>
        <v>0</v>
      </c>
      <c r="J377" s="10">
        <f t="shared" si="26"/>
        <v>0</v>
      </c>
      <c r="K377" s="10">
        <f t="shared" si="27"/>
        <v>0</v>
      </c>
      <c r="L377" s="10">
        <f t="shared" si="28"/>
        <v>22.556000000000001</v>
      </c>
      <c r="M377" s="8">
        <f t="shared" si="29"/>
        <v>40.667999999999999</v>
      </c>
    </row>
    <row r="378" spans="1:13" ht="17.100000000000001" customHeight="1">
      <c r="A378" s="47">
        <v>45</v>
      </c>
      <c r="B378" s="6">
        <v>629</v>
      </c>
      <c r="C378" s="71" t="s">
        <v>156</v>
      </c>
      <c r="D378" s="71" t="s">
        <v>1250</v>
      </c>
      <c r="E378" s="71" t="s">
        <v>35</v>
      </c>
      <c r="F378" s="71"/>
      <c r="G378" s="19">
        <v>18.045000000000002</v>
      </c>
      <c r="H378" s="20">
        <v>22.640999999999998</v>
      </c>
      <c r="I378" s="8">
        <f t="shared" si="25"/>
        <v>0</v>
      </c>
      <c r="J378" s="10">
        <f t="shared" si="26"/>
        <v>0</v>
      </c>
      <c r="K378" s="10">
        <f t="shared" si="27"/>
        <v>0</v>
      </c>
      <c r="L378" s="10">
        <f t="shared" si="28"/>
        <v>22.640999999999998</v>
      </c>
      <c r="M378" s="8">
        <f t="shared" si="29"/>
        <v>40.686</v>
      </c>
    </row>
    <row r="379" spans="1:13" ht="17.100000000000001" customHeight="1">
      <c r="A379" s="47">
        <v>46</v>
      </c>
      <c r="B379" s="6">
        <v>387</v>
      </c>
      <c r="C379" s="67" t="s">
        <v>64</v>
      </c>
      <c r="D379" s="67" t="s">
        <v>65</v>
      </c>
      <c r="E379" s="67"/>
      <c r="F379" s="67"/>
      <c r="G379" s="56">
        <v>17.89</v>
      </c>
      <c r="H379" s="82">
        <v>22.922999999999998</v>
      </c>
      <c r="I379" s="8">
        <f t="shared" si="25"/>
        <v>0</v>
      </c>
      <c r="J379" s="10">
        <f t="shared" si="26"/>
        <v>0</v>
      </c>
      <c r="K379" s="10">
        <f t="shared" si="27"/>
        <v>0</v>
      </c>
      <c r="L379" s="10">
        <f t="shared" si="28"/>
        <v>22.922999999999998</v>
      </c>
      <c r="M379" s="8">
        <f t="shared" si="29"/>
        <v>40.813000000000002</v>
      </c>
    </row>
    <row r="380" spans="1:13" ht="17.100000000000001" customHeight="1">
      <c r="A380" s="47">
        <v>47</v>
      </c>
      <c r="B380" s="6">
        <v>591</v>
      </c>
      <c r="C380" s="70" t="s">
        <v>66</v>
      </c>
      <c r="D380" s="70" t="s">
        <v>1186</v>
      </c>
      <c r="E380" s="70" t="s">
        <v>35</v>
      </c>
      <c r="F380" s="70"/>
      <c r="G380" s="19">
        <v>17.773</v>
      </c>
      <c r="H380" s="20">
        <v>23.05</v>
      </c>
      <c r="I380" s="8">
        <f t="shared" si="25"/>
        <v>0</v>
      </c>
      <c r="J380" s="10">
        <f t="shared" si="26"/>
        <v>0</v>
      </c>
      <c r="K380" s="10">
        <f t="shared" si="27"/>
        <v>0</v>
      </c>
      <c r="L380" s="10">
        <f t="shared" si="28"/>
        <v>23.05</v>
      </c>
      <c r="M380" s="8">
        <f t="shared" si="29"/>
        <v>40.823</v>
      </c>
    </row>
    <row r="381" spans="1:13" ht="17.100000000000001" customHeight="1">
      <c r="A381" s="47">
        <v>48</v>
      </c>
      <c r="B381" s="6">
        <v>546</v>
      </c>
      <c r="C381" s="70" t="s">
        <v>406</v>
      </c>
      <c r="D381" s="70" t="s">
        <v>407</v>
      </c>
      <c r="E381" s="70" t="s">
        <v>35</v>
      </c>
      <c r="F381" s="70" t="s">
        <v>641</v>
      </c>
      <c r="G381" s="19">
        <v>23.341000000000001</v>
      </c>
      <c r="H381" s="20">
        <v>17.518999999999998</v>
      </c>
      <c r="I381" s="8">
        <f t="shared" si="25"/>
        <v>17.518999999999998</v>
      </c>
      <c r="J381" s="10">
        <f t="shared" si="26"/>
        <v>0</v>
      </c>
      <c r="K381" s="10">
        <f t="shared" si="27"/>
        <v>0</v>
      </c>
      <c r="L381" s="10">
        <f t="shared" si="28"/>
        <v>0</v>
      </c>
      <c r="M381" s="8">
        <f t="shared" si="29"/>
        <v>40.86</v>
      </c>
    </row>
    <row r="382" spans="1:13" ht="17.100000000000001" customHeight="1">
      <c r="A382" s="47">
        <v>49</v>
      </c>
      <c r="B382" s="6">
        <v>508</v>
      </c>
      <c r="C382" s="70" t="s">
        <v>333</v>
      </c>
      <c r="D382" s="70" t="s">
        <v>334</v>
      </c>
      <c r="E382" s="70" t="s">
        <v>35</v>
      </c>
      <c r="F382" s="70"/>
      <c r="G382" s="19">
        <v>23.007000000000001</v>
      </c>
      <c r="H382" s="20">
        <v>17.876000000000001</v>
      </c>
      <c r="I382" s="8">
        <f t="shared" si="25"/>
        <v>0</v>
      </c>
      <c r="J382" s="10">
        <f t="shared" si="26"/>
        <v>17.876000000000001</v>
      </c>
      <c r="K382" s="10">
        <f t="shared" si="27"/>
        <v>0</v>
      </c>
      <c r="L382" s="10">
        <f t="shared" si="28"/>
        <v>0</v>
      </c>
      <c r="M382" s="8">
        <f t="shared" si="29"/>
        <v>40.883000000000003</v>
      </c>
    </row>
    <row r="383" spans="1:13" ht="17.100000000000001" customHeight="1">
      <c r="A383" s="47">
        <v>50</v>
      </c>
      <c r="B383" s="6">
        <v>450</v>
      </c>
      <c r="C383" s="67" t="s">
        <v>104</v>
      </c>
      <c r="D383" s="67" t="s">
        <v>214</v>
      </c>
      <c r="E383" s="67" t="s">
        <v>35</v>
      </c>
      <c r="F383" s="67"/>
      <c r="G383" s="56">
        <v>18.026</v>
      </c>
      <c r="H383" s="82">
        <v>22.875</v>
      </c>
      <c r="I383" s="8">
        <f t="shared" si="25"/>
        <v>0</v>
      </c>
      <c r="J383" s="10">
        <f t="shared" si="26"/>
        <v>0</v>
      </c>
      <c r="K383" s="10">
        <f t="shared" si="27"/>
        <v>0</v>
      </c>
      <c r="L383" s="10">
        <f t="shared" si="28"/>
        <v>22.875</v>
      </c>
      <c r="M383" s="8">
        <f t="shared" si="29"/>
        <v>40.900999999999996</v>
      </c>
    </row>
    <row r="384" spans="1:13" ht="17.100000000000001" customHeight="1">
      <c r="A384" s="47">
        <v>51</v>
      </c>
      <c r="B384" s="6">
        <v>564</v>
      </c>
      <c r="C384" s="70" t="s">
        <v>249</v>
      </c>
      <c r="D384" s="70" t="s">
        <v>437</v>
      </c>
      <c r="E384" s="70" t="s">
        <v>35</v>
      </c>
      <c r="F384" s="70"/>
      <c r="G384" s="19">
        <v>17.744</v>
      </c>
      <c r="H384" s="20">
        <v>23.213999999999999</v>
      </c>
      <c r="I384" s="8">
        <f t="shared" si="25"/>
        <v>0</v>
      </c>
      <c r="J384" s="10">
        <f t="shared" si="26"/>
        <v>0</v>
      </c>
      <c r="K384" s="10">
        <f t="shared" si="27"/>
        <v>0</v>
      </c>
      <c r="L384" s="10">
        <f t="shared" si="28"/>
        <v>23.213999999999999</v>
      </c>
      <c r="M384" s="8">
        <f t="shared" si="29"/>
        <v>40.957999999999998</v>
      </c>
    </row>
    <row r="385" spans="1:13" ht="17.100000000000001" customHeight="1">
      <c r="A385" s="47">
        <v>52</v>
      </c>
      <c r="B385" s="6">
        <v>532</v>
      </c>
      <c r="C385" s="70" t="s">
        <v>384</v>
      </c>
      <c r="D385" s="70" t="s">
        <v>385</v>
      </c>
      <c r="E385" s="70"/>
      <c r="F385" s="70"/>
      <c r="G385" s="19">
        <v>18.238</v>
      </c>
      <c r="H385" s="20">
        <v>22.831</v>
      </c>
      <c r="I385" s="8">
        <f t="shared" si="25"/>
        <v>0</v>
      </c>
      <c r="J385" s="10">
        <f t="shared" si="26"/>
        <v>0</v>
      </c>
      <c r="K385" s="10">
        <f t="shared" si="27"/>
        <v>0</v>
      </c>
      <c r="L385" s="10">
        <f t="shared" si="28"/>
        <v>22.831</v>
      </c>
      <c r="M385" s="8">
        <f t="shared" si="29"/>
        <v>41.069000000000003</v>
      </c>
    </row>
    <row r="386" spans="1:13" ht="17.100000000000001" customHeight="1">
      <c r="A386" s="47">
        <v>53</v>
      </c>
      <c r="B386" s="6">
        <v>535</v>
      </c>
      <c r="C386" s="70" t="s">
        <v>389</v>
      </c>
      <c r="D386" s="70" t="s">
        <v>390</v>
      </c>
      <c r="E386" s="70"/>
      <c r="F386" s="70"/>
      <c r="G386" s="19">
        <v>23.402000000000001</v>
      </c>
      <c r="H386" s="20">
        <v>17.739999999999998</v>
      </c>
      <c r="I386" s="8">
        <f t="shared" si="25"/>
        <v>0</v>
      </c>
      <c r="J386" s="10">
        <f t="shared" si="26"/>
        <v>17.739999999999998</v>
      </c>
      <c r="K386" s="10">
        <f t="shared" si="27"/>
        <v>0</v>
      </c>
      <c r="L386" s="10">
        <f t="shared" si="28"/>
        <v>0</v>
      </c>
      <c r="M386" s="8">
        <f t="shared" si="29"/>
        <v>41.141999999999996</v>
      </c>
    </row>
    <row r="387" spans="1:13" ht="17.100000000000001" customHeight="1">
      <c r="A387" s="47">
        <v>54</v>
      </c>
      <c r="B387" s="6">
        <v>512</v>
      </c>
      <c r="C387" s="70" t="s">
        <v>1263</v>
      </c>
      <c r="D387" s="70" t="s">
        <v>343</v>
      </c>
      <c r="E387" s="70"/>
      <c r="F387" s="70"/>
      <c r="G387" s="19">
        <v>23.106000000000002</v>
      </c>
      <c r="H387" s="20">
        <v>18.05</v>
      </c>
      <c r="I387" s="8">
        <f t="shared" ref="I387:I450" si="30">IF($H387&lt;J$1,$H387,0)</f>
        <v>0</v>
      </c>
      <c r="J387" s="10">
        <f t="shared" ref="J387:J450" si="31">IF(I387=0,IF($H387&lt;K$1,$H387,0),0)</f>
        <v>18.05</v>
      </c>
      <c r="K387" s="10">
        <f t="shared" ref="K387:K450" si="32">IF(I387=0,IF(J387=0,IF($H387&lt;L$1,$H387,0),0),0)</f>
        <v>0</v>
      </c>
      <c r="L387" s="10">
        <f t="shared" ref="L387:L450" si="33">IF(H387&gt;L$1,H387,0)</f>
        <v>0</v>
      </c>
      <c r="M387" s="8">
        <f t="shared" ref="M387:M450" si="34">SUM(G387+H387)</f>
        <v>41.156000000000006</v>
      </c>
    </row>
    <row r="388" spans="1:13" ht="17.100000000000001" customHeight="1">
      <c r="A388" s="47">
        <v>55</v>
      </c>
      <c r="B388" s="6">
        <v>384</v>
      </c>
      <c r="C388" s="67" t="s">
        <v>54</v>
      </c>
      <c r="D388" s="67" t="s">
        <v>55</v>
      </c>
      <c r="E388" s="67" t="s">
        <v>35</v>
      </c>
      <c r="F388" s="67"/>
      <c r="G388" s="56">
        <v>23.149000000000001</v>
      </c>
      <c r="H388" s="82">
        <v>18.016999999999999</v>
      </c>
      <c r="I388" s="8">
        <f t="shared" si="30"/>
        <v>0</v>
      </c>
      <c r="J388" s="10">
        <f t="shared" si="31"/>
        <v>18.016999999999999</v>
      </c>
      <c r="K388" s="10">
        <f t="shared" si="32"/>
        <v>0</v>
      </c>
      <c r="L388" s="10">
        <f t="shared" si="33"/>
        <v>0</v>
      </c>
      <c r="M388" s="8">
        <f t="shared" si="34"/>
        <v>41.165999999999997</v>
      </c>
    </row>
    <row r="389" spans="1:13" ht="17.100000000000001" customHeight="1">
      <c r="A389" s="47">
        <v>56</v>
      </c>
      <c r="B389" s="6">
        <v>552</v>
      </c>
      <c r="C389" s="70" t="s">
        <v>305</v>
      </c>
      <c r="D389" s="70" t="s">
        <v>417</v>
      </c>
      <c r="E389" s="70"/>
      <c r="F389" s="70"/>
      <c r="G389" s="19">
        <v>18.111000000000001</v>
      </c>
      <c r="H389" s="20">
        <v>23.071999999999999</v>
      </c>
      <c r="I389" s="8">
        <f t="shared" si="30"/>
        <v>0</v>
      </c>
      <c r="J389" s="10">
        <f t="shared" si="31"/>
        <v>0</v>
      </c>
      <c r="K389" s="10">
        <f t="shared" si="32"/>
        <v>0</v>
      </c>
      <c r="L389" s="10">
        <f t="shared" si="33"/>
        <v>23.071999999999999</v>
      </c>
      <c r="M389" s="8">
        <f t="shared" si="34"/>
        <v>41.183</v>
      </c>
    </row>
    <row r="390" spans="1:13" ht="17.100000000000001" customHeight="1">
      <c r="A390" s="47">
        <v>57</v>
      </c>
      <c r="B390" s="6">
        <v>589</v>
      </c>
      <c r="C390" s="70" t="s">
        <v>1183</v>
      </c>
      <c r="D390" s="70" t="s">
        <v>1184</v>
      </c>
      <c r="E390" s="70" t="s">
        <v>35</v>
      </c>
      <c r="F390" s="70"/>
      <c r="G390" s="19">
        <v>18.119</v>
      </c>
      <c r="H390" s="20">
        <v>23.094000000000001</v>
      </c>
      <c r="I390" s="8">
        <f t="shared" si="30"/>
        <v>0</v>
      </c>
      <c r="J390" s="10">
        <f t="shared" si="31"/>
        <v>0</v>
      </c>
      <c r="K390" s="10">
        <f t="shared" si="32"/>
        <v>0</v>
      </c>
      <c r="L390" s="10">
        <f t="shared" si="33"/>
        <v>23.094000000000001</v>
      </c>
      <c r="M390" s="8">
        <f t="shared" si="34"/>
        <v>41.213000000000001</v>
      </c>
    </row>
    <row r="391" spans="1:13" ht="17.100000000000001" customHeight="1">
      <c r="A391" s="47">
        <v>58</v>
      </c>
      <c r="B391" s="6">
        <v>431</v>
      </c>
      <c r="C391" s="67" t="s">
        <v>169</v>
      </c>
      <c r="D391" s="67" t="s">
        <v>170</v>
      </c>
      <c r="E391" s="67" t="s">
        <v>35</v>
      </c>
      <c r="F391" s="67"/>
      <c r="G391" s="56">
        <v>20.800999999999998</v>
      </c>
      <c r="H391" s="82">
        <v>20.413</v>
      </c>
      <c r="I391" s="8">
        <f t="shared" si="30"/>
        <v>0</v>
      </c>
      <c r="J391" s="10">
        <f t="shared" si="31"/>
        <v>0</v>
      </c>
      <c r="K391" s="10">
        <f t="shared" si="32"/>
        <v>0</v>
      </c>
      <c r="L391" s="10">
        <f t="shared" si="33"/>
        <v>20.413</v>
      </c>
      <c r="M391" s="8">
        <f t="shared" si="34"/>
        <v>41.213999999999999</v>
      </c>
    </row>
    <row r="392" spans="1:13" ht="17.100000000000001" customHeight="1">
      <c r="A392" s="47">
        <v>59</v>
      </c>
      <c r="B392" s="6">
        <v>495</v>
      </c>
      <c r="C392" s="70" t="s">
        <v>305</v>
      </c>
      <c r="D392" s="70" t="s">
        <v>306</v>
      </c>
      <c r="E392" s="70"/>
      <c r="F392" s="70"/>
      <c r="G392" s="19">
        <v>17.858000000000001</v>
      </c>
      <c r="H392" s="20">
        <v>23.466999999999999</v>
      </c>
      <c r="I392" s="8">
        <f t="shared" si="30"/>
        <v>0</v>
      </c>
      <c r="J392" s="10">
        <f t="shared" si="31"/>
        <v>0</v>
      </c>
      <c r="K392" s="10">
        <f t="shared" si="32"/>
        <v>0</v>
      </c>
      <c r="L392" s="10">
        <f t="shared" si="33"/>
        <v>23.466999999999999</v>
      </c>
      <c r="M392" s="8">
        <f t="shared" si="34"/>
        <v>41.325000000000003</v>
      </c>
    </row>
    <row r="393" spans="1:13" ht="17.100000000000001" customHeight="1">
      <c r="A393" s="47">
        <v>60</v>
      </c>
      <c r="B393" s="6">
        <v>570</v>
      </c>
      <c r="C393" s="70" t="s">
        <v>449</v>
      </c>
      <c r="D393" s="70" t="s">
        <v>450</v>
      </c>
      <c r="E393" s="70"/>
      <c r="F393" s="70"/>
      <c r="G393" s="19">
        <v>18.318999999999999</v>
      </c>
      <c r="H393" s="20">
        <v>23.038</v>
      </c>
      <c r="I393" s="8">
        <f t="shared" si="30"/>
        <v>0</v>
      </c>
      <c r="J393" s="10">
        <f t="shared" si="31"/>
        <v>0</v>
      </c>
      <c r="K393" s="10">
        <f t="shared" si="32"/>
        <v>0</v>
      </c>
      <c r="L393" s="10">
        <f t="shared" si="33"/>
        <v>23.038</v>
      </c>
      <c r="M393" s="8">
        <f t="shared" si="34"/>
        <v>41.356999999999999</v>
      </c>
    </row>
    <row r="394" spans="1:13" ht="17.100000000000001" customHeight="1">
      <c r="A394" s="47">
        <v>61</v>
      </c>
      <c r="B394" s="6">
        <v>444</v>
      </c>
      <c r="C394" s="67" t="s">
        <v>203</v>
      </c>
      <c r="D394" s="67" t="s">
        <v>204</v>
      </c>
      <c r="E394" s="67" t="s">
        <v>35</v>
      </c>
      <c r="F394" s="67"/>
      <c r="G394" s="56">
        <v>22.242000000000001</v>
      </c>
      <c r="H394" s="82">
        <v>19.154</v>
      </c>
      <c r="I394" s="8">
        <f t="shared" si="30"/>
        <v>0</v>
      </c>
      <c r="J394" s="10">
        <f t="shared" si="31"/>
        <v>0</v>
      </c>
      <c r="K394" s="10">
        <f t="shared" si="32"/>
        <v>0</v>
      </c>
      <c r="L394" s="10">
        <f t="shared" si="33"/>
        <v>19.154</v>
      </c>
      <c r="M394" s="8">
        <f t="shared" si="34"/>
        <v>41.396000000000001</v>
      </c>
    </row>
    <row r="395" spans="1:13" ht="17.100000000000001" customHeight="1">
      <c r="A395" s="47">
        <v>62</v>
      </c>
      <c r="B395" s="6">
        <v>541</v>
      </c>
      <c r="C395" s="70" t="s">
        <v>399</v>
      </c>
      <c r="D395" s="70" t="s">
        <v>400</v>
      </c>
      <c r="E395" s="70" t="s">
        <v>35</v>
      </c>
      <c r="F395" s="70"/>
      <c r="G395" s="19">
        <v>18.414999999999999</v>
      </c>
      <c r="H395" s="20">
        <v>23.03</v>
      </c>
      <c r="I395" s="8">
        <f t="shared" si="30"/>
        <v>0</v>
      </c>
      <c r="J395" s="10">
        <f t="shared" si="31"/>
        <v>0</v>
      </c>
      <c r="K395" s="10">
        <f t="shared" si="32"/>
        <v>0</v>
      </c>
      <c r="L395" s="10">
        <f t="shared" si="33"/>
        <v>23.03</v>
      </c>
      <c r="M395" s="8">
        <f t="shared" si="34"/>
        <v>41.445</v>
      </c>
    </row>
    <row r="396" spans="1:13" ht="17.100000000000001" customHeight="1">
      <c r="A396" s="47">
        <v>63</v>
      </c>
      <c r="B396" s="6">
        <v>516</v>
      </c>
      <c r="C396" s="70" t="s">
        <v>349</v>
      </c>
      <c r="D396" s="70" t="s">
        <v>350</v>
      </c>
      <c r="E396" s="70"/>
      <c r="F396" s="70"/>
      <c r="G396" s="19">
        <v>18.643999999999998</v>
      </c>
      <c r="H396" s="20">
        <v>22.864999999999998</v>
      </c>
      <c r="I396" s="8">
        <f t="shared" si="30"/>
        <v>0</v>
      </c>
      <c r="J396" s="10">
        <f t="shared" si="31"/>
        <v>0</v>
      </c>
      <c r="K396" s="10">
        <f t="shared" si="32"/>
        <v>0</v>
      </c>
      <c r="L396" s="10">
        <f t="shared" si="33"/>
        <v>22.864999999999998</v>
      </c>
      <c r="M396" s="8">
        <f t="shared" si="34"/>
        <v>41.509</v>
      </c>
    </row>
    <row r="397" spans="1:13" ht="17.100000000000001" customHeight="1">
      <c r="A397" s="47">
        <v>64</v>
      </c>
      <c r="B397" s="6">
        <v>457</v>
      </c>
      <c r="C397" s="67" t="s">
        <v>228</v>
      </c>
      <c r="D397" s="67" t="s">
        <v>229</v>
      </c>
      <c r="E397" s="67" t="s">
        <v>35</v>
      </c>
      <c r="F397" s="67"/>
      <c r="G397" s="56">
        <v>23.47</v>
      </c>
      <c r="H397" s="82">
        <v>18.082000000000001</v>
      </c>
      <c r="I397" s="8">
        <f t="shared" si="30"/>
        <v>0</v>
      </c>
      <c r="J397" s="10">
        <f t="shared" si="31"/>
        <v>18.082000000000001</v>
      </c>
      <c r="K397" s="10">
        <f t="shared" si="32"/>
        <v>0</v>
      </c>
      <c r="L397" s="10">
        <f t="shared" si="33"/>
        <v>0</v>
      </c>
      <c r="M397" s="8">
        <f t="shared" si="34"/>
        <v>41.552</v>
      </c>
    </row>
    <row r="398" spans="1:13" ht="17.100000000000001" customHeight="1">
      <c r="A398" s="47">
        <v>65</v>
      </c>
      <c r="B398" s="6">
        <v>397</v>
      </c>
      <c r="C398" s="67" t="s">
        <v>85</v>
      </c>
      <c r="D398" s="67" t="s">
        <v>87</v>
      </c>
      <c r="E398" s="67"/>
      <c r="F398" s="67"/>
      <c r="G398" s="56">
        <v>18.167000000000002</v>
      </c>
      <c r="H398" s="82">
        <v>23.416</v>
      </c>
      <c r="I398" s="8">
        <f t="shared" si="30"/>
        <v>0</v>
      </c>
      <c r="J398" s="10">
        <f t="shared" si="31"/>
        <v>0</v>
      </c>
      <c r="K398" s="10">
        <f t="shared" si="32"/>
        <v>0</v>
      </c>
      <c r="L398" s="10">
        <f t="shared" si="33"/>
        <v>23.416</v>
      </c>
      <c r="M398" s="8">
        <f t="shared" si="34"/>
        <v>41.582999999999998</v>
      </c>
    </row>
    <row r="399" spans="1:13" ht="17.100000000000001" customHeight="1">
      <c r="A399" s="47">
        <v>66</v>
      </c>
      <c r="B399" s="6">
        <v>402</v>
      </c>
      <c r="C399" s="67" t="s">
        <v>106</v>
      </c>
      <c r="D399" s="67" t="s">
        <v>107</v>
      </c>
      <c r="E399" s="67" t="s">
        <v>35</v>
      </c>
      <c r="F399" s="67"/>
      <c r="G399" s="56">
        <v>18.288</v>
      </c>
      <c r="H399" s="82">
        <v>23.391999999999999</v>
      </c>
      <c r="I399" s="8">
        <f t="shared" si="30"/>
        <v>0</v>
      </c>
      <c r="J399" s="10">
        <f t="shared" si="31"/>
        <v>0</v>
      </c>
      <c r="K399" s="10">
        <f t="shared" si="32"/>
        <v>0</v>
      </c>
      <c r="L399" s="10">
        <f t="shared" si="33"/>
        <v>23.391999999999999</v>
      </c>
      <c r="M399" s="8">
        <f t="shared" si="34"/>
        <v>41.68</v>
      </c>
    </row>
    <row r="400" spans="1:13" ht="17.100000000000001" customHeight="1">
      <c r="A400" s="47">
        <v>67</v>
      </c>
      <c r="B400" s="6">
        <v>393</v>
      </c>
      <c r="C400" s="67" t="s">
        <v>78</v>
      </c>
      <c r="D400" s="67" t="s">
        <v>79</v>
      </c>
      <c r="E400" s="67"/>
      <c r="F400" s="67"/>
      <c r="G400" s="56">
        <v>23.870999999999999</v>
      </c>
      <c r="H400" s="82">
        <v>17.812000000000001</v>
      </c>
      <c r="I400" s="8">
        <f t="shared" si="30"/>
        <v>0</v>
      </c>
      <c r="J400" s="10">
        <f t="shared" si="31"/>
        <v>17.812000000000001</v>
      </c>
      <c r="K400" s="10">
        <f t="shared" si="32"/>
        <v>0</v>
      </c>
      <c r="L400" s="10">
        <f t="shared" si="33"/>
        <v>0</v>
      </c>
      <c r="M400" s="8">
        <f t="shared" si="34"/>
        <v>41.683</v>
      </c>
    </row>
    <row r="401" spans="1:13" ht="17.100000000000001" customHeight="1">
      <c r="A401" s="47">
        <v>68</v>
      </c>
      <c r="B401" s="6">
        <v>386</v>
      </c>
      <c r="C401" s="67" t="s">
        <v>62</v>
      </c>
      <c r="D401" s="67" t="s">
        <v>63</v>
      </c>
      <c r="E401" s="67" t="s">
        <v>35</v>
      </c>
      <c r="F401" s="67" t="s">
        <v>641</v>
      </c>
      <c r="G401" s="56">
        <v>23.632999999999999</v>
      </c>
      <c r="H401" s="82">
        <v>18.065000000000001</v>
      </c>
      <c r="I401" s="8">
        <f t="shared" si="30"/>
        <v>0</v>
      </c>
      <c r="J401" s="10">
        <f t="shared" si="31"/>
        <v>18.065000000000001</v>
      </c>
      <c r="K401" s="10">
        <f t="shared" si="32"/>
        <v>0</v>
      </c>
      <c r="L401" s="10">
        <f t="shared" si="33"/>
        <v>0</v>
      </c>
      <c r="M401" s="8">
        <f t="shared" si="34"/>
        <v>41.698</v>
      </c>
    </row>
    <row r="402" spans="1:13" ht="17.100000000000001" customHeight="1">
      <c r="A402" s="47">
        <v>69</v>
      </c>
      <c r="B402" s="6">
        <v>58</v>
      </c>
      <c r="C402" s="63" t="s">
        <v>642</v>
      </c>
      <c r="D402" s="63" t="s">
        <v>644</v>
      </c>
      <c r="E402" s="63" t="s">
        <v>35</v>
      </c>
      <c r="F402" s="43"/>
      <c r="G402" s="8">
        <v>21.527000000000001</v>
      </c>
      <c r="H402" s="81">
        <v>20.222999999999999</v>
      </c>
      <c r="I402" s="8">
        <f t="shared" si="30"/>
        <v>0</v>
      </c>
      <c r="J402" s="10">
        <f t="shared" si="31"/>
        <v>0</v>
      </c>
      <c r="K402" s="10">
        <f t="shared" si="32"/>
        <v>0</v>
      </c>
      <c r="L402" s="10">
        <f t="shared" si="33"/>
        <v>20.222999999999999</v>
      </c>
      <c r="M402" s="8">
        <f t="shared" si="34"/>
        <v>41.75</v>
      </c>
    </row>
    <row r="403" spans="1:13" ht="17.100000000000001" customHeight="1">
      <c r="A403" s="47">
        <v>70</v>
      </c>
      <c r="B403" s="6">
        <v>452</v>
      </c>
      <c r="C403" s="67" t="s">
        <v>156</v>
      </c>
      <c r="D403" s="67" t="s">
        <v>219</v>
      </c>
      <c r="E403" s="67" t="s">
        <v>35</v>
      </c>
      <c r="F403" s="67"/>
      <c r="G403" s="56">
        <v>23.734000000000002</v>
      </c>
      <c r="H403" s="82">
        <v>18.048999999999999</v>
      </c>
      <c r="I403" s="8">
        <f t="shared" si="30"/>
        <v>0</v>
      </c>
      <c r="J403" s="10">
        <f t="shared" si="31"/>
        <v>18.048999999999999</v>
      </c>
      <c r="K403" s="10">
        <f t="shared" si="32"/>
        <v>0</v>
      </c>
      <c r="L403" s="10">
        <f t="shared" si="33"/>
        <v>0</v>
      </c>
      <c r="M403" s="8">
        <f t="shared" si="34"/>
        <v>41.783000000000001</v>
      </c>
    </row>
    <row r="404" spans="1:13" ht="17.100000000000001" customHeight="1">
      <c r="A404" s="47">
        <v>71</v>
      </c>
      <c r="B404" s="6">
        <v>466</v>
      </c>
      <c r="C404" s="67" t="s">
        <v>259</v>
      </c>
      <c r="D404" s="67" t="s">
        <v>260</v>
      </c>
      <c r="E404" s="67"/>
      <c r="F404" s="67"/>
      <c r="G404" s="56">
        <v>23.611999999999998</v>
      </c>
      <c r="H404" s="82">
        <v>18.189</v>
      </c>
      <c r="I404" s="8">
        <f t="shared" si="30"/>
        <v>0</v>
      </c>
      <c r="J404" s="10">
        <f t="shared" si="31"/>
        <v>18.189</v>
      </c>
      <c r="K404" s="10">
        <f t="shared" si="32"/>
        <v>0</v>
      </c>
      <c r="L404" s="10">
        <f t="shared" si="33"/>
        <v>0</v>
      </c>
      <c r="M404" s="8">
        <f t="shared" si="34"/>
        <v>41.801000000000002</v>
      </c>
    </row>
    <row r="405" spans="1:13" ht="17.100000000000001" customHeight="1">
      <c r="A405" s="47">
        <v>72</v>
      </c>
      <c r="B405" s="6">
        <v>447</v>
      </c>
      <c r="C405" s="67" t="s">
        <v>209</v>
      </c>
      <c r="D405" s="67" t="s">
        <v>210</v>
      </c>
      <c r="E405" s="67" t="s">
        <v>35</v>
      </c>
      <c r="F405" s="67"/>
      <c r="G405" s="56">
        <v>23.457000000000001</v>
      </c>
      <c r="H405" s="82">
        <v>18.353000000000002</v>
      </c>
      <c r="I405" s="8">
        <f t="shared" si="30"/>
        <v>0</v>
      </c>
      <c r="J405" s="10">
        <f t="shared" si="31"/>
        <v>18.353000000000002</v>
      </c>
      <c r="K405" s="10">
        <f t="shared" si="32"/>
        <v>0</v>
      </c>
      <c r="L405" s="10">
        <f t="shared" si="33"/>
        <v>0</v>
      </c>
      <c r="M405" s="8">
        <f t="shared" si="34"/>
        <v>41.81</v>
      </c>
    </row>
    <row r="406" spans="1:13" ht="17.100000000000001" customHeight="1">
      <c r="A406" s="47">
        <v>73</v>
      </c>
      <c r="B406" s="6">
        <v>434</v>
      </c>
      <c r="C406" s="67" t="s">
        <v>177</v>
      </c>
      <c r="D406" s="67" t="s">
        <v>178</v>
      </c>
      <c r="E406" s="67" t="s">
        <v>35</v>
      </c>
      <c r="F406" s="67"/>
      <c r="G406" s="56">
        <v>18.013999999999999</v>
      </c>
      <c r="H406" s="82">
        <v>23.863</v>
      </c>
      <c r="I406" s="8">
        <f t="shared" si="30"/>
        <v>0</v>
      </c>
      <c r="J406" s="10">
        <f t="shared" si="31"/>
        <v>0</v>
      </c>
      <c r="K406" s="10">
        <f t="shared" si="32"/>
        <v>0</v>
      </c>
      <c r="L406" s="10">
        <f t="shared" si="33"/>
        <v>23.863</v>
      </c>
      <c r="M406" s="8">
        <f t="shared" si="34"/>
        <v>41.876999999999995</v>
      </c>
    </row>
    <row r="407" spans="1:13" ht="17.100000000000001" customHeight="1">
      <c r="A407" s="47">
        <v>74</v>
      </c>
      <c r="B407" s="6">
        <v>436</v>
      </c>
      <c r="C407" s="67" t="s">
        <v>185</v>
      </c>
      <c r="D407" s="67" t="s">
        <v>186</v>
      </c>
      <c r="E407" s="67" t="s">
        <v>35</v>
      </c>
      <c r="F407" s="67" t="s">
        <v>641</v>
      </c>
      <c r="G407" s="56">
        <v>23.475999999999999</v>
      </c>
      <c r="H407" s="82">
        <v>18.405999999999999</v>
      </c>
      <c r="I407" s="8">
        <f t="shared" si="30"/>
        <v>0</v>
      </c>
      <c r="J407" s="10">
        <f t="shared" si="31"/>
        <v>18.405999999999999</v>
      </c>
      <c r="K407" s="10">
        <f t="shared" si="32"/>
        <v>0</v>
      </c>
      <c r="L407" s="10">
        <f t="shared" si="33"/>
        <v>0</v>
      </c>
      <c r="M407" s="8">
        <f t="shared" si="34"/>
        <v>41.881999999999998</v>
      </c>
    </row>
    <row r="408" spans="1:13" ht="17.100000000000001" customHeight="1">
      <c r="A408" s="47">
        <v>75</v>
      </c>
      <c r="B408" s="6">
        <v>545</v>
      </c>
      <c r="C408" s="70" t="s">
        <v>82</v>
      </c>
      <c r="D408" s="70" t="s">
        <v>405</v>
      </c>
      <c r="E408" s="70" t="s">
        <v>35</v>
      </c>
      <c r="F408" s="70"/>
      <c r="G408" s="19">
        <v>24.161999999999999</v>
      </c>
      <c r="H408" s="20">
        <v>17.859000000000002</v>
      </c>
      <c r="I408" s="8">
        <f t="shared" si="30"/>
        <v>0</v>
      </c>
      <c r="J408" s="10">
        <f t="shared" si="31"/>
        <v>17.859000000000002</v>
      </c>
      <c r="K408" s="10">
        <f t="shared" si="32"/>
        <v>0</v>
      </c>
      <c r="L408" s="10">
        <f t="shared" si="33"/>
        <v>0</v>
      </c>
      <c r="M408" s="8">
        <f t="shared" si="34"/>
        <v>42.021000000000001</v>
      </c>
    </row>
    <row r="409" spans="1:13" ht="17.100000000000001" customHeight="1">
      <c r="A409" s="47">
        <v>76</v>
      </c>
      <c r="B409" s="6">
        <v>290</v>
      </c>
      <c r="C409" s="63" t="s">
        <v>1140</v>
      </c>
      <c r="D409" s="63" t="s">
        <v>1258</v>
      </c>
      <c r="E409" s="43"/>
      <c r="F409" s="43"/>
      <c r="G409" s="8">
        <v>20.709</v>
      </c>
      <c r="H409" s="81">
        <v>21.327000000000002</v>
      </c>
      <c r="I409" s="8">
        <f t="shared" si="30"/>
        <v>0</v>
      </c>
      <c r="J409" s="10">
        <f t="shared" si="31"/>
        <v>0</v>
      </c>
      <c r="K409" s="10">
        <f t="shared" si="32"/>
        <v>0</v>
      </c>
      <c r="L409" s="10">
        <f t="shared" si="33"/>
        <v>21.327000000000002</v>
      </c>
      <c r="M409" s="8">
        <f t="shared" si="34"/>
        <v>42.036000000000001</v>
      </c>
    </row>
    <row r="410" spans="1:13" ht="17.100000000000001" customHeight="1">
      <c r="A410" s="47">
        <v>77</v>
      </c>
      <c r="B410" s="6">
        <v>612</v>
      </c>
      <c r="C410" s="70" t="s">
        <v>140</v>
      </c>
      <c r="D410" s="70" t="s">
        <v>1222</v>
      </c>
      <c r="E410" s="70" t="s">
        <v>35</v>
      </c>
      <c r="F410" s="70"/>
      <c r="G410" s="19">
        <v>23.963000000000001</v>
      </c>
      <c r="H410" s="20">
        <v>18.117999999999999</v>
      </c>
      <c r="I410" s="8">
        <f t="shared" si="30"/>
        <v>0</v>
      </c>
      <c r="J410" s="10">
        <f t="shared" si="31"/>
        <v>18.117999999999999</v>
      </c>
      <c r="K410" s="10">
        <f t="shared" si="32"/>
        <v>0</v>
      </c>
      <c r="L410" s="10">
        <f t="shared" si="33"/>
        <v>0</v>
      </c>
      <c r="M410" s="8">
        <f t="shared" si="34"/>
        <v>42.081000000000003</v>
      </c>
    </row>
    <row r="411" spans="1:13" ht="17.100000000000001" customHeight="1">
      <c r="A411" s="47">
        <v>78</v>
      </c>
      <c r="B411" s="6">
        <v>563</v>
      </c>
      <c r="C411" s="70" t="s">
        <v>435</v>
      </c>
      <c r="D411" s="70" t="s">
        <v>436</v>
      </c>
      <c r="E411" s="70" t="s">
        <v>35</v>
      </c>
      <c r="F411" s="70"/>
      <c r="G411" s="19">
        <v>23.960999999999999</v>
      </c>
      <c r="H411" s="20">
        <v>18.199000000000002</v>
      </c>
      <c r="I411" s="8">
        <f t="shared" si="30"/>
        <v>0</v>
      </c>
      <c r="J411" s="10">
        <f t="shared" si="31"/>
        <v>18.199000000000002</v>
      </c>
      <c r="K411" s="10">
        <f t="shared" si="32"/>
        <v>0</v>
      </c>
      <c r="L411" s="10">
        <f t="shared" si="33"/>
        <v>0</v>
      </c>
      <c r="M411" s="8">
        <f t="shared" si="34"/>
        <v>42.16</v>
      </c>
    </row>
    <row r="412" spans="1:13" ht="17.100000000000001" customHeight="1">
      <c r="A412" s="47">
        <v>79</v>
      </c>
      <c r="B412" s="6">
        <v>619</v>
      </c>
      <c r="C412" s="70" t="s">
        <v>389</v>
      </c>
      <c r="D412" s="70" t="s">
        <v>1235</v>
      </c>
      <c r="E412" s="70"/>
      <c r="F412" s="70"/>
      <c r="G412" s="19">
        <v>18.652999999999999</v>
      </c>
      <c r="H412" s="20">
        <v>23.66</v>
      </c>
      <c r="I412" s="8">
        <f t="shared" si="30"/>
        <v>0</v>
      </c>
      <c r="J412" s="10">
        <f t="shared" si="31"/>
        <v>0</v>
      </c>
      <c r="K412" s="10">
        <f t="shared" si="32"/>
        <v>0</v>
      </c>
      <c r="L412" s="10">
        <f t="shared" si="33"/>
        <v>23.66</v>
      </c>
      <c r="M412" s="8">
        <f t="shared" si="34"/>
        <v>42.313000000000002</v>
      </c>
    </row>
    <row r="413" spans="1:13" ht="17.100000000000001" customHeight="1">
      <c r="A413" s="47">
        <v>80</v>
      </c>
      <c r="B413" s="6">
        <v>142</v>
      </c>
      <c r="C413" s="63" t="s">
        <v>779</v>
      </c>
      <c r="D413" s="63" t="s">
        <v>781</v>
      </c>
      <c r="E413" s="43"/>
      <c r="F413" s="43"/>
      <c r="G413" s="8">
        <v>22.373000000000001</v>
      </c>
      <c r="H413" s="81">
        <v>19.962</v>
      </c>
      <c r="I413" s="8">
        <f t="shared" si="30"/>
        <v>0</v>
      </c>
      <c r="J413" s="10">
        <f t="shared" si="31"/>
        <v>0</v>
      </c>
      <c r="K413" s="10">
        <f t="shared" si="32"/>
        <v>0</v>
      </c>
      <c r="L413" s="10">
        <f t="shared" si="33"/>
        <v>19.962</v>
      </c>
      <c r="M413" s="8">
        <f t="shared" si="34"/>
        <v>42.335000000000001</v>
      </c>
    </row>
    <row r="414" spans="1:13" ht="17.100000000000001" customHeight="1">
      <c r="A414" s="47">
        <v>81</v>
      </c>
      <c r="B414" s="6">
        <v>409</v>
      </c>
      <c r="C414" s="67" t="s">
        <v>124</v>
      </c>
      <c r="D414" s="67" t="s">
        <v>125</v>
      </c>
      <c r="E414" s="67"/>
      <c r="F414" s="67" t="s">
        <v>641</v>
      </c>
      <c r="G414" s="56">
        <v>18.632000000000001</v>
      </c>
      <c r="H414" s="82">
        <v>23.8</v>
      </c>
      <c r="I414" s="8">
        <f t="shared" si="30"/>
        <v>0</v>
      </c>
      <c r="J414" s="10">
        <f t="shared" si="31"/>
        <v>0</v>
      </c>
      <c r="K414" s="10">
        <f t="shared" si="32"/>
        <v>0</v>
      </c>
      <c r="L414" s="10">
        <f t="shared" si="33"/>
        <v>23.8</v>
      </c>
      <c r="M414" s="8">
        <f t="shared" si="34"/>
        <v>42.432000000000002</v>
      </c>
    </row>
    <row r="415" spans="1:13" ht="17.100000000000001" customHeight="1">
      <c r="A415" s="47">
        <v>82</v>
      </c>
      <c r="B415" s="6">
        <v>389</v>
      </c>
      <c r="C415" s="67" t="s">
        <v>68</v>
      </c>
      <c r="D415" s="67" t="s">
        <v>69</v>
      </c>
      <c r="E415" s="67" t="s">
        <v>35</v>
      </c>
      <c r="F415" s="67"/>
      <c r="G415" s="56">
        <v>19.041</v>
      </c>
      <c r="H415" s="82">
        <v>23.422000000000001</v>
      </c>
      <c r="I415" s="8">
        <f t="shared" si="30"/>
        <v>0</v>
      </c>
      <c r="J415" s="10">
        <f t="shared" si="31"/>
        <v>0</v>
      </c>
      <c r="K415" s="10">
        <f t="shared" si="32"/>
        <v>0</v>
      </c>
      <c r="L415" s="10">
        <f t="shared" si="33"/>
        <v>23.422000000000001</v>
      </c>
      <c r="M415" s="8">
        <f t="shared" si="34"/>
        <v>42.463000000000001</v>
      </c>
    </row>
    <row r="416" spans="1:13" ht="17.100000000000001" customHeight="1">
      <c r="A416" s="47">
        <v>83</v>
      </c>
      <c r="B416" s="6">
        <v>435</v>
      </c>
      <c r="C416" s="67" t="s">
        <v>181</v>
      </c>
      <c r="D416" s="67" t="s">
        <v>182</v>
      </c>
      <c r="E416" s="67"/>
      <c r="F416" s="67"/>
      <c r="G416" s="56">
        <v>23.481000000000002</v>
      </c>
      <c r="H416" s="82">
        <v>19.106999999999999</v>
      </c>
      <c r="I416" s="8">
        <f t="shared" si="30"/>
        <v>0</v>
      </c>
      <c r="J416" s="10">
        <f t="shared" si="31"/>
        <v>0</v>
      </c>
      <c r="K416" s="10">
        <f t="shared" si="32"/>
        <v>19.106999999999999</v>
      </c>
      <c r="L416" s="10">
        <f t="shared" si="33"/>
        <v>0</v>
      </c>
      <c r="M416" s="8">
        <f t="shared" si="34"/>
        <v>42.588000000000001</v>
      </c>
    </row>
    <row r="417" spans="1:13" ht="17.100000000000001" customHeight="1">
      <c r="A417" s="47">
        <v>84</v>
      </c>
      <c r="B417" s="6">
        <v>427</v>
      </c>
      <c r="C417" s="67" t="s">
        <v>161</v>
      </c>
      <c r="D417" s="67" t="s">
        <v>162</v>
      </c>
      <c r="E417" s="67" t="s">
        <v>35</v>
      </c>
      <c r="F417" s="67"/>
      <c r="G417" s="56">
        <v>18.443999999999999</v>
      </c>
      <c r="H417" s="82">
        <v>24.184999999999999</v>
      </c>
      <c r="I417" s="8">
        <f t="shared" si="30"/>
        <v>0</v>
      </c>
      <c r="J417" s="10">
        <f t="shared" si="31"/>
        <v>0</v>
      </c>
      <c r="K417" s="10">
        <f t="shared" si="32"/>
        <v>0</v>
      </c>
      <c r="L417" s="10">
        <f t="shared" si="33"/>
        <v>24.184999999999999</v>
      </c>
      <c r="M417" s="8">
        <f t="shared" si="34"/>
        <v>42.628999999999998</v>
      </c>
    </row>
    <row r="418" spans="1:13" ht="17.100000000000001" customHeight="1">
      <c r="A418" s="47">
        <v>85</v>
      </c>
      <c r="B418" s="6">
        <v>156</v>
      </c>
      <c r="C418" s="63" t="s">
        <v>265</v>
      </c>
      <c r="D418" s="63" t="s">
        <v>673</v>
      </c>
      <c r="E418" s="63" t="s">
        <v>35</v>
      </c>
      <c r="F418" s="43"/>
      <c r="G418" s="8">
        <v>22.404</v>
      </c>
      <c r="H418" s="81">
        <v>20.385000000000002</v>
      </c>
      <c r="I418" s="8">
        <f t="shared" si="30"/>
        <v>0</v>
      </c>
      <c r="J418" s="10">
        <f t="shared" si="31"/>
        <v>0</v>
      </c>
      <c r="K418" s="10">
        <f t="shared" si="32"/>
        <v>0</v>
      </c>
      <c r="L418" s="10">
        <f t="shared" si="33"/>
        <v>20.385000000000002</v>
      </c>
      <c r="M418" s="8">
        <f t="shared" si="34"/>
        <v>42.789000000000001</v>
      </c>
    </row>
    <row r="419" spans="1:13" ht="17.100000000000001" customHeight="1">
      <c r="A419" s="47">
        <v>86</v>
      </c>
      <c r="B419" s="6">
        <v>475</v>
      </c>
      <c r="C419" s="67" t="s">
        <v>156</v>
      </c>
      <c r="D419" s="67" t="s">
        <v>277</v>
      </c>
      <c r="E419" s="67" t="s">
        <v>35</v>
      </c>
      <c r="F419" s="67"/>
      <c r="G419" s="56">
        <v>18.946999999999999</v>
      </c>
      <c r="H419" s="82">
        <v>23.849</v>
      </c>
      <c r="I419" s="8">
        <f t="shared" si="30"/>
        <v>0</v>
      </c>
      <c r="J419" s="10">
        <f t="shared" si="31"/>
        <v>0</v>
      </c>
      <c r="K419" s="10">
        <f t="shared" si="32"/>
        <v>0</v>
      </c>
      <c r="L419" s="10">
        <f t="shared" si="33"/>
        <v>23.849</v>
      </c>
      <c r="M419" s="8">
        <f t="shared" si="34"/>
        <v>42.795999999999999</v>
      </c>
    </row>
    <row r="420" spans="1:13" ht="17.100000000000001" customHeight="1">
      <c r="A420" s="47">
        <v>87</v>
      </c>
      <c r="B420" s="6">
        <v>205</v>
      </c>
      <c r="C420" s="63" t="s">
        <v>443</v>
      </c>
      <c r="D420" s="63" t="s">
        <v>835</v>
      </c>
      <c r="E420" s="63"/>
      <c r="F420" s="63" t="s">
        <v>641</v>
      </c>
      <c r="G420" s="8">
        <v>21.815999999999999</v>
      </c>
      <c r="H420" s="81">
        <v>21.164999999999999</v>
      </c>
      <c r="I420" s="8">
        <f t="shared" si="30"/>
        <v>0</v>
      </c>
      <c r="J420" s="10">
        <f t="shared" si="31"/>
        <v>0</v>
      </c>
      <c r="K420" s="10">
        <f t="shared" si="32"/>
        <v>0</v>
      </c>
      <c r="L420" s="10">
        <f t="shared" si="33"/>
        <v>21.164999999999999</v>
      </c>
      <c r="M420" s="8">
        <f t="shared" si="34"/>
        <v>42.980999999999995</v>
      </c>
    </row>
    <row r="421" spans="1:13" ht="17.100000000000001" customHeight="1">
      <c r="A421" s="47">
        <v>88</v>
      </c>
      <c r="B421" s="6">
        <v>556</v>
      </c>
      <c r="C421" s="70" t="s">
        <v>423</v>
      </c>
      <c r="D421" s="70" t="s">
        <v>424</v>
      </c>
      <c r="E421" s="70" t="s">
        <v>35</v>
      </c>
      <c r="F421" s="70"/>
      <c r="G421" s="19">
        <v>23.391999999999999</v>
      </c>
      <c r="H421" s="20">
        <v>19.632999999999999</v>
      </c>
      <c r="I421" s="8">
        <f t="shared" si="30"/>
        <v>0</v>
      </c>
      <c r="J421" s="10">
        <f t="shared" si="31"/>
        <v>0</v>
      </c>
      <c r="K421" s="10">
        <f t="shared" si="32"/>
        <v>0</v>
      </c>
      <c r="L421" s="10">
        <f t="shared" si="33"/>
        <v>19.632999999999999</v>
      </c>
      <c r="M421" s="8">
        <f t="shared" si="34"/>
        <v>43.024999999999999</v>
      </c>
    </row>
    <row r="422" spans="1:13" ht="17.100000000000001" customHeight="1">
      <c r="A422" s="47">
        <v>89</v>
      </c>
      <c r="B422" s="6">
        <v>392</v>
      </c>
      <c r="C422" s="67" t="s">
        <v>74</v>
      </c>
      <c r="D422" s="67" t="s">
        <v>75</v>
      </c>
      <c r="E422" s="67" t="s">
        <v>35</v>
      </c>
      <c r="F422" s="67"/>
      <c r="G422" s="56">
        <v>24.152999999999999</v>
      </c>
      <c r="H422" s="82">
        <v>18.960999999999999</v>
      </c>
      <c r="I422" s="8">
        <f t="shared" si="30"/>
        <v>0</v>
      </c>
      <c r="J422" s="10">
        <f t="shared" si="31"/>
        <v>0</v>
      </c>
      <c r="K422" s="10">
        <f t="shared" si="32"/>
        <v>18.960999999999999</v>
      </c>
      <c r="L422" s="10">
        <f t="shared" si="33"/>
        <v>0</v>
      </c>
      <c r="M422" s="8">
        <f t="shared" si="34"/>
        <v>43.113999999999997</v>
      </c>
    </row>
    <row r="423" spans="1:13" ht="17.100000000000001" customHeight="1">
      <c r="A423" s="47">
        <v>90</v>
      </c>
      <c r="B423" s="6">
        <v>417</v>
      </c>
      <c r="C423" s="67" t="s">
        <v>142</v>
      </c>
      <c r="D423" s="67" t="s">
        <v>143</v>
      </c>
      <c r="E423" s="67" t="s">
        <v>35</v>
      </c>
      <c r="F423" s="67"/>
      <c r="G423" s="56">
        <v>19.425000000000001</v>
      </c>
      <c r="H423" s="82">
        <v>23.861999999999998</v>
      </c>
      <c r="I423" s="8">
        <f t="shared" si="30"/>
        <v>0</v>
      </c>
      <c r="J423" s="10">
        <f t="shared" si="31"/>
        <v>0</v>
      </c>
      <c r="K423" s="10">
        <f t="shared" si="32"/>
        <v>0</v>
      </c>
      <c r="L423" s="10">
        <f t="shared" si="33"/>
        <v>23.861999999999998</v>
      </c>
      <c r="M423" s="8">
        <f t="shared" si="34"/>
        <v>43.286999999999999</v>
      </c>
    </row>
    <row r="424" spans="1:13" ht="17.100000000000001" customHeight="1">
      <c r="A424" s="47">
        <v>91</v>
      </c>
      <c r="B424" s="6">
        <v>603</v>
      </c>
      <c r="C424" s="70" t="s">
        <v>1210</v>
      </c>
      <c r="D424" s="70" t="s">
        <v>1211</v>
      </c>
      <c r="E424" s="70" t="s">
        <v>35</v>
      </c>
      <c r="F424" s="70" t="s">
        <v>641</v>
      </c>
      <c r="G424" s="19">
        <v>24.466000000000001</v>
      </c>
      <c r="H424" s="20">
        <v>18.901</v>
      </c>
      <c r="I424" s="8">
        <f t="shared" si="30"/>
        <v>0</v>
      </c>
      <c r="J424" s="10">
        <f t="shared" si="31"/>
        <v>0</v>
      </c>
      <c r="K424" s="10">
        <f t="shared" si="32"/>
        <v>18.901</v>
      </c>
      <c r="L424" s="10">
        <f t="shared" si="33"/>
        <v>0</v>
      </c>
      <c r="M424" s="8">
        <f t="shared" si="34"/>
        <v>43.367000000000004</v>
      </c>
    </row>
    <row r="425" spans="1:13" ht="17.100000000000001" customHeight="1">
      <c r="A425" s="47">
        <v>92</v>
      </c>
      <c r="B425" s="6">
        <v>81</v>
      </c>
      <c r="C425" s="63" t="s">
        <v>653</v>
      </c>
      <c r="D425" s="63" t="s">
        <v>652</v>
      </c>
      <c r="E425" s="43"/>
      <c r="F425" s="43"/>
      <c r="G425" s="19">
        <v>20.923999999999999</v>
      </c>
      <c r="H425" s="20">
        <v>22.474</v>
      </c>
      <c r="I425" s="8">
        <f t="shared" si="30"/>
        <v>0</v>
      </c>
      <c r="J425" s="10">
        <f t="shared" si="31"/>
        <v>0</v>
      </c>
      <c r="K425" s="10">
        <f t="shared" si="32"/>
        <v>0</v>
      </c>
      <c r="L425" s="10">
        <f t="shared" si="33"/>
        <v>22.474</v>
      </c>
      <c r="M425" s="8">
        <f t="shared" si="34"/>
        <v>43.397999999999996</v>
      </c>
    </row>
    <row r="426" spans="1:13" ht="17.100000000000001" customHeight="1">
      <c r="A426" s="47">
        <v>93</v>
      </c>
      <c r="B426" s="6">
        <v>378</v>
      </c>
      <c r="C426" s="67" t="s">
        <v>39</v>
      </c>
      <c r="D426" s="67" t="s">
        <v>40</v>
      </c>
      <c r="E426" s="67"/>
      <c r="F426" s="67"/>
      <c r="G426" s="56">
        <v>25.097000000000001</v>
      </c>
      <c r="H426" s="82">
        <v>18.721</v>
      </c>
      <c r="I426" s="8">
        <f t="shared" si="30"/>
        <v>0</v>
      </c>
      <c r="J426" s="10">
        <f t="shared" si="31"/>
        <v>0</v>
      </c>
      <c r="K426" s="10">
        <f t="shared" si="32"/>
        <v>18.721</v>
      </c>
      <c r="L426" s="10">
        <f t="shared" si="33"/>
        <v>0</v>
      </c>
      <c r="M426" s="8">
        <f t="shared" si="34"/>
        <v>43.817999999999998</v>
      </c>
    </row>
    <row r="427" spans="1:13" ht="17.100000000000001" customHeight="1">
      <c r="A427" s="47">
        <v>94</v>
      </c>
      <c r="B427" s="6">
        <v>411</v>
      </c>
      <c r="C427" s="67" t="s">
        <v>128</v>
      </c>
      <c r="D427" s="67" t="s">
        <v>129</v>
      </c>
      <c r="E427" s="67"/>
      <c r="F427" s="67"/>
      <c r="G427" s="56">
        <v>17.100000000000001</v>
      </c>
      <c r="H427" s="82">
        <v>27.347999999999999</v>
      </c>
      <c r="I427" s="8">
        <f t="shared" si="30"/>
        <v>0</v>
      </c>
      <c r="J427" s="10">
        <f t="shared" si="31"/>
        <v>0</v>
      </c>
      <c r="K427" s="10">
        <f t="shared" si="32"/>
        <v>0</v>
      </c>
      <c r="L427" s="10">
        <f t="shared" si="33"/>
        <v>27.347999999999999</v>
      </c>
      <c r="M427" s="8">
        <f t="shared" si="34"/>
        <v>44.448</v>
      </c>
    </row>
    <row r="428" spans="1:13" ht="17.100000000000001" customHeight="1">
      <c r="A428" s="47">
        <v>95</v>
      </c>
      <c r="B428" s="6">
        <v>490</v>
      </c>
      <c r="C428" s="70" t="s">
        <v>106</v>
      </c>
      <c r="D428" s="70" t="s">
        <v>297</v>
      </c>
      <c r="E428" s="70"/>
      <c r="F428" s="70"/>
      <c r="G428" s="19">
        <v>27.289000000000001</v>
      </c>
      <c r="H428" s="20">
        <v>17.282</v>
      </c>
      <c r="I428" s="8">
        <f t="shared" si="30"/>
        <v>17.282</v>
      </c>
      <c r="J428" s="10">
        <f t="shared" si="31"/>
        <v>0</v>
      </c>
      <c r="K428" s="10">
        <f t="shared" si="32"/>
        <v>0</v>
      </c>
      <c r="L428" s="10">
        <f t="shared" si="33"/>
        <v>0</v>
      </c>
      <c r="M428" s="8">
        <f t="shared" si="34"/>
        <v>44.570999999999998</v>
      </c>
    </row>
    <row r="429" spans="1:13" ht="17.100000000000001" customHeight="1">
      <c r="A429" s="47">
        <v>96</v>
      </c>
      <c r="B429" s="6">
        <v>630</v>
      </c>
      <c r="C429" s="71" t="s">
        <v>50</v>
      </c>
      <c r="D429" s="71" t="s">
        <v>1251</v>
      </c>
      <c r="E429" s="71" t="s">
        <v>35</v>
      </c>
      <c r="F429" s="71"/>
      <c r="G429" s="19">
        <v>27.436</v>
      </c>
      <c r="H429" s="20">
        <v>17.369</v>
      </c>
      <c r="I429" s="8">
        <f t="shared" si="30"/>
        <v>17.369</v>
      </c>
      <c r="J429" s="10">
        <f t="shared" si="31"/>
        <v>0</v>
      </c>
      <c r="K429" s="10">
        <f t="shared" si="32"/>
        <v>0</v>
      </c>
      <c r="L429" s="10">
        <f t="shared" si="33"/>
        <v>0</v>
      </c>
      <c r="M429" s="8">
        <f t="shared" si="34"/>
        <v>44.805</v>
      </c>
    </row>
    <row r="430" spans="1:13" ht="17.100000000000001" customHeight="1">
      <c r="A430" s="47">
        <v>97</v>
      </c>
      <c r="B430" s="6">
        <v>453</v>
      </c>
      <c r="C430" s="67" t="s">
        <v>220</v>
      </c>
      <c r="D430" s="67" t="s">
        <v>221</v>
      </c>
      <c r="E430" s="67" t="s">
        <v>35</v>
      </c>
      <c r="F430" s="67"/>
      <c r="G430" s="56">
        <v>22.178000000000001</v>
      </c>
      <c r="H430" s="82">
        <v>22.878</v>
      </c>
      <c r="I430" s="8">
        <f t="shared" si="30"/>
        <v>0</v>
      </c>
      <c r="J430" s="10">
        <f t="shared" si="31"/>
        <v>0</v>
      </c>
      <c r="K430" s="10">
        <f t="shared" si="32"/>
        <v>0</v>
      </c>
      <c r="L430" s="10">
        <f t="shared" si="33"/>
        <v>22.878</v>
      </c>
      <c r="M430" s="8">
        <f t="shared" si="34"/>
        <v>45.055999999999997</v>
      </c>
    </row>
    <row r="431" spans="1:13" ht="17.100000000000001" customHeight="1">
      <c r="A431" s="47">
        <v>98</v>
      </c>
      <c r="B431" s="6">
        <v>405</v>
      </c>
      <c r="C431" s="67" t="s">
        <v>114</v>
      </c>
      <c r="D431" s="67" t="s">
        <v>115</v>
      </c>
      <c r="E431" s="67" t="s">
        <v>35</v>
      </c>
      <c r="F431" s="67"/>
      <c r="G431" s="56">
        <v>22.350999999999999</v>
      </c>
      <c r="H431" s="82">
        <v>22.742000000000001</v>
      </c>
      <c r="I431" s="8">
        <f t="shared" si="30"/>
        <v>0</v>
      </c>
      <c r="J431" s="10">
        <f t="shared" si="31"/>
        <v>0</v>
      </c>
      <c r="K431" s="10">
        <f t="shared" si="32"/>
        <v>0</v>
      </c>
      <c r="L431" s="10">
        <f t="shared" si="33"/>
        <v>22.742000000000001</v>
      </c>
      <c r="M431" s="8">
        <f t="shared" si="34"/>
        <v>45.093000000000004</v>
      </c>
    </row>
    <row r="432" spans="1:13" ht="17.100000000000001" customHeight="1">
      <c r="A432" s="47">
        <v>99</v>
      </c>
      <c r="B432" s="6">
        <v>583</v>
      </c>
      <c r="C432" s="70" t="s">
        <v>522</v>
      </c>
      <c r="D432" s="70" t="s">
        <v>523</v>
      </c>
      <c r="E432" s="70" t="s">
        <v>35</v>
      </c>
      <c r="F432" s="70"/>
      <c r="G432" s="19">
        <v>22.66</v>
      </c>
      <c r="H432" s="20">
        <v>22.538</v>
      </c>
      <c r="I432" s="8">
        <f t="shared" si="30"/>
        <v>0</v>
      </c>
      <c r="J432" s="10">
        <f t="shared" si="31"/>
        <v>0</v>
      </c>
      <c r="K432" s="10">
        <f t="shared" si="32"/>
        <v>0</v>
      </c>
      <c r="L432" s="10">
        <f t="shared" si="33"/>
        <v>22.538</v>
      </c>
      <c r="M432" s="8">
        <f t="shared" si="34"/>
        <v>45.198</v>
      </c>
    </row>
    <row r="433" spans="1:13" ht="17.100000000000001" customHeight="1">
      <c r="A433" s="47">
        <v>100</v>
      </c>
      <c r="B433" s="6">
        <v>618</v>
      </c>
      <c r="C433" s="70" t="s">
        <v>1233</v>
      </c>
      <c r="D433" s="70" t="s">
        <v>1234</v>
      </c>
      <c r="E433" s="70" t="s">
        <v>35</v>
      </c>
      <c r="F433" s="70" t="s">
        <v>641</v>
      </c>
      <c r="G433" s="19">
        <v>27.504999999999999</v>
      </c>
      <c r="H433" s="20">
        <v>17.715</v>
      </c>
      <c r="I433" s="8">
        <f t="shared" si="30"/>
        <v>0</v>
      </c>
      <c r="J433" s="10">
        <f t="shared" si="31"/>
        <v>17.715</v>
      </c>
      <c r="K433" s="10">
        <f t="shared" si="32"/>
        <v>0</v>
      </c>
      <c r="L433" s="10">
        <f t="shared" si="33"/>
        <v>0</v>
      </c>
      <c r="M433" s="8">
        <f t="shared" si="34"/>
        <v>45.22</v>
      </c>
    </row>
    <row r="434" spans="1:13" ht="17.100000000000001" customHeight="1">
      <c r="A434" s="47">
        <v>101</v>
      </c>
      <c r="B434" s="6">
        <v>441</v>
      </c>
      <c r="C434" s="67" t="s">
        <v>64</v>
      </c>
      <c r="D434" s="67" t="s">
        <v>195</v>
      </c>
      <c r="E434" s="67" t="s">
        <v>35</v>
      </c>
      <c r="F434" s="67"/>
      <c r="G434" s="56">
        <v>27.311</v>
      </c>
      <c r="H434" s="82">
        <v>18.007000000000001</v>
      </c>
      <c r="I434" s="8">
        <f t="shared" si="30"/>
        <v>0</v>
      </c>
      <c r="J434" s="10">
        <f t="shared" si="31"/>
        <v>18.007000000000001</v>
      </c>
      <c r="K434" s="10">
        <f t="shared" si="32"/>
        <v>0</v>
      </c>
      <c r="L434" s="10">
        <f t="shared" si="33"/>
        <v>0</v>
      </c>
      <c r="M434" s="8">
        <f t="shared" si="34"/>
        <v>45.317999999999998</v>
      </c>
    </row>
    <row r="435" spans="1:13" ht="17.100000000000001" customHeight="1">
      <c r="A435" s="47">
        <v>102</v>
      </c>
      <c r="B435" s="6">
        <v>604</v>
      </c>
      <c r="C435" s="70" t="s">
        <v>128</v>
      </c>
      <c r="D435" s="70" t="s">
        <v>1212</v>
      </c>
      <c r="E435" s="70" t="s">
        <v>35</v>
      </c>
      <c r="F435" s="70"/>
      <c r="G435" s="19">
        <v>23.103999999999999</v>
      </c>
      <c r="H435" s="20">
        <v>22.407</v>
      </c>
      <c r="I435" s="8">
        <f t="shared" si="30"/>
        <v>0</v>
      </c>
      <c r="J435" s="10">
        <f t="shared" si="31"/>
        <v>0</v>
      </c>
      <c r="K435" s="10">
        <f t="shared" si="32"/>
        <v>0</v>
      </c>
      <c r="L435" s="10">
        <f t="shared" si="33"/>
        <v>22.407</v>
      </c>
      <c r="M435" s="8">
        <f t="shared" si="34"/>
        <v>45.510999999999996</v>
      </c>
    </row>
    <row r="436" spans="1:13" ht="17.100000000000001" customHeight="1">
      <c r="A436" s="47">
        <v>103</v>
      </c>
      <c r="B436" s="6">
        <v>515</v>
      </c>
      <c r="C436" s="70" t="s">
        <v>234</v>
      </c>
      <c r="D436" s="70" t="s">
        <v>348</v>
      </c>
      <c r="E436" s="70"/>
      <c r="F436" s="70"/>
      <c r="G436" s="19">
        <v>23.213000000000001</v>
      </c>
      <c r="H436" s="20">
        <v>22.44</v>
      </c>
      <c r="I436" s="8">
        <f t="shared" si="30"/>
        <v>0</v>
      </c>
      <c r="J436" s="10">
        <f t="shared" si="31"/>
        <v>0</v>
      </c>
      <c r="K436" s="10">
        <f t="shared" si="32"/>
        <v>0</v>
      </c>
      <c r="L436" s="10">
        <f t="shared" si="33"/>
        <v>22.44</v>
      </c>
      <c r="M436" s="8">
        <f t="shared" si="34"/>
        <v>45.653000000000006</v>
      </c>
    </row>
    <row r="437" spans="1:13" ht="17.100000000000001" customHeight="1">
      <c r="A437" s="47">
        <v>104</v>
      </c>
      <c r="B437" s="6">
        <v>602</v>
      </c>
      <c r="C437" s="70" t="s">
        <v>167</v>
      </c>
      <c r="D437" s="70" t="s">
        <v>1209</v>
      </c>
      <c r="E437" s="70"/>
      <c r="F437" s="70"/>
      <c r="G437" s="19">
        <v>22.832000000000001</v>
      </c>
      <c r="H437" s="20">
        <v>22.876999999999999</v>
      </c>
      <c r="I437" s="8">
        <f t="shared" si="30"/>
        <v>0</v>
      </c>
      <c r="J437" s="10">
        <f t="shared" si="31"/>
        <v>0</v>
      </c>
      <c r="K437" s="10">
        <f t="shared" si="32"/>
        <v>0</v>
      </c>
      <c r="L437" s="10">
        <f t="shared" si="33"/>
        <v>22.876999999999999</v>
      </c>
      <c r="M437" s="8">
        <f t="shared" si="34"/>
        <v>45.709000000000003</v>
      </c>
    </row>
    <row r="438" spans="1:13" ht="17.100000000000001" customHeight="1">
      <c r="A438" s="47">
        <v>105</v>
      </c>
      <c r="B438" s="6">
        <v>400</v>
      </c>
      <c r="C438" s="67" t="s">
        <v>102</v>
      </c>
      <c r="D438" s="67" t="s">
        <v>103</v>
      </c>
      <c r="E438" s="67" t="s">
        <v>35</v>
      </c>
      <c r="F438" s="67" t="s">
        <v>641</v>
      </c>
      <c r="G438" s="56">
        <v>22.864999999999998</v>
      </c>
      <c r="H438" s="82">
        <v>22.87</v>
      </c>
      <c r="I438" s="8">
        <f t="shared" si="30"/>
        <v>0</v>
      </c>
      <c r="J438" s="10">
        <f t="shared" si="31"/>
        <v>0</v>
      </c>
      <c r="K438" s="10">
        <f t="shared" si="32"/>
        <v>0</v>
      </c>
      <c r="L438" s="10">
        <f t="shared" si="33"/>
        <v>22.87</v>
      </c>
      <c r="M438" s="8">
        <f t="shared" si="34"/>
        <v>45.734999999999999</v>
      </c>
    </row>
    <row r="439" spans="1:13" ht="17.100000000000001" customHeight="1">
      <c r="A439" s="47">
        <v>106</v>
      </c>
      <c r="B439" s="6">
        <v>600</v>
      </c>
      <c r="C439" s="70" t="s">
        <v>1203</v>
      </c>
      <c r="D439" s="70" t="s">
        <v>1204</v>
      </c>
      <c r="E439" s="70" t="s">
        <v>35</v>
      </c>
      <c r="F439" s="70"/>
      <c r="G439" s="19">
        <v>23.076000000000001</v>
      </c>
      <c r="H439" s="20">
        <v>22.829000000000001</v>
      </c>
      <c r="I439" s="8">
        <f t="shared" si="30"/>
        <v>0</v>
      </c>
      <c r="J439" s="10">
        <f t="shared" si="31"/>
        <v>0</v>
      </c>
      <c r="K439" s="10">
        <f t="shared" si="32"/>
        <v>0</v>
      </c>
      <c r="L439" s="10">
        <f t="shared" si="33"/>
        <v>22.829000000000001</v>
      </c>
      <c r="M439" s="8">
        <f t="shared" si="34"/>
        <v>45.905000000000001</v>
      </c>
    </row>
    <row r="440" spans="1:13" ht="17.100000000000001" customHeight="1">
      <c r="A440" s="47">
        <v>107</v>
      </c>
      <c r="B440" s="6">
        <v>605</v>
      </c>
      <c r="C440" s="70" t="s">
        <v>596</v>
      </c>
      <c r="D440" s="70" t="s">
        <v>1213</v>
      </c>
      <c r="E440" s="70" t="s">
        <v>35</v>
      </c>
      <c r="F440" s="70"/>
      <c r="G440" s="19">
        <v>18</v>
      </c>
      <c r="H440" s="20">
        <v>27.905000000000001</v>
      </c>
      <c r="I440" s="8">
        <f t="shared" si="30"/>
        <v>0</v>
      </c>
      <c r="J440" s="10">
        <f t="shared" si="31"/>
        <v>0</v>
      </c>
      <c r="K440" s="10">
        <f t="shared" si="32"/>
        <v>0</v>
      </c>
      <c r="L440" s="10">
        <f t="shared" si="33"/>
        <v>27.905000000000001</v>
      </c>
      <c r="M440" s="8">
        <f t="shared" si="34"/>
        <v>45.905000000000001</v>
      </c>
    </row>
    <row r="441" spans="1:13" ht="17.100000000000001" customHeight="1">
      <c r="A441" s="47">
        <v>108</v>
      </c>
      <c r="B441" s="6">
        <v>396</v>
      </c>
      <c r="C441" s="67" t="s">
        <v>84</v>
      </c>
      <c r="D441" s="67" t="s">
        <v>86</v>
      </c>
      <c r="E441" s="67"/>
      <c r="F441" s="67"/>
      <c r="G441" s="56">
        <v>27.923999999999999</v>
      </c>
      <c r="H441" s="82">
        <v>18.245999999999999</v>
      </c>
      <c r="I441" s="8">
        <f t="shared" si="30"/>
        <v>0</v>
      </c>
      <c r="J441" s="10">
        <f t="shared" si="31"/>
        <v>18.245999999999999</v>
      </c>
      <c r="K441" s="10">
        <f t="shared" si="32"/>
        <v>0</v>
      </c>
      <c r="L441" s="10">
        <f t="shared" si="33"/>
        <v>0</v>
      </c>
      <c r="M441" s="8">
        <f t="shared" si="34"/>
        <v>46.17</v>
      </c>
    </row>
    <row r="442" spans="1:13" ht="17.100000000000001" customHeight="1">
      <c r="A442" s="47">
        <v>109</v>
      </c>
      <c r="B442" s="6">
        <v>587</v>
      </c>
      <c r="C442" s="70" t="s">
        <v>1179</v>
      </c>
      <c r="D442" s="70" t="s">
        <v>1180</v>
      </c>
      <c r="E442" s="70" t="s">
        <v>35</v>
      </c>
      <c r="F442" s="70"/>
      <c r="G442" s="19">
        <v>27.643000000000001</v>
      </c>
      <c r="H442" s="20">
        <v>18.568999999999999</v>
      </c>
      <c r="I442" s="8">
        <f t="shared" si="30"/>
        <v>0</v>
      </c>
      <c r="J442" s="10">
        <f t="shared" si="31"/>
        <v>0</v>
      </c>
      <c r="K442" s="10">
        <f t="shared" si="32"/>
        <v>18.568999999999999</v>
      </c>
      <c r="L442" s="10">
        <f t="shared" si="33"/>
        <v>0</v>
      </c>
      <c r="M442" s="8">
        <f t="shared" si="34"/>
        <v>46.212000000000003</v>
      </c>
    </row>
    <row r="443" spans="1:13" ht="17.100000000000001" customHeight="1">
      <c r="A443" s="47">
        <v>110</v>
      </c>
      <c r="B443" s="6">
        <v>594</v>
      </c>
      <c r="C443" s="70" t="s">
        <v>1192</v>
      </c>
      <c r="D443" s="70" t="s">
        <v>1193</v>
      </c>
      <c r="E443" s="70" t="s">
        <v>35</v>
      </c>
      <c r="F443" s="70"/>
      <c r="G443" s="19">
        <v>22.524000000000001</v>
      </c>
      <c r="H443" s="20">
        <v>24.100999999999999</v>
      </c>
      <c r="I443" s="8">
        <f t="shared" si="30"/>
        <v>0</v>
      </c>
      <c r="J443" s="10">
        <f t="shared" si="31"/>
        <v>0</v>
      </c>
      <c r="K443" s="10">
        <f t="shared" si="32"/>
        <v>0</v>
      </c>
      <c r="L443" s="10">
        <f t="shared" si="33"/>
        <v>24.100999999999999</v>
      </c>
      <c r="M443" s="8">
        <f t="shared" si="34"/>
        <v>46.625</v>
      </c>
    </row>
    <row r="444" spans="1:13" ht="17.100000000000001" customHeight="1">
      <c r="A444" s="47">
        <v>111</v>
      </c>
      <c r="B444" s="6">
        <v>408</v>
      </c>
      <c r="C444" s="67" t="s">
        <v>122</v>
      </c>
      <c r="D444" s="67" t="s">
        <v>123</v>
      </c>
      <c r="E444" s="67" t="s">
        <v>35</v>
      </c>
      <c r="F444" s="67"/>
      <c r="G444" s="56">
        <v>23.126000000000001</v>
      </c>
      <c r="H444" s="82">
        <v>23.579000000000001</v>
      </c>
      <c r="I444" s="8">
        <f t="shared" si="30"/>
        <v>0</v>
      </c>
      <c r="J444" s="10">
        <f t="shared" si="31"/>
        <v>0</v>
      </c>
      <c r="K444" s="10">
        <f t="shared" si="32"/>
        <v>0</v>
      </c>
      <c r="L444" s="10">
        <f t="shared" si="33"/>
        <v>23.579000000000001</v>
      </c>
      <c r="M444" s="8">
        <f t="shared" si="34"/>
        <v>46.704999999999998</v>
      </c>
    </row>
    <row r="445" spans="1:13" ht="17.100000000000001" customHeight="1">
      <c r="A445" s="47">
        <v>112</v>
      </c>
      <c r="B445" s="6">
        <v>582</v>
      </c>
      <c r="C445" s="70" t="s">
        <v>1173</v>
      </c>
      <c r="D445" s="70" t="s">
        <v>1174</v>
      </c>
      <c r="E445" s="70" t="s">
        <v>35</v>
      </c>
      <c r="F445" s="70"/>
      <c r="G445" s="19">
        <v>28.635000000000002</v>
      </c>
      <c r="H445" s="20">
        <v>18.376999999999999</v>
      </c>
      <c r="I445" s="8">
        <f t="shared" si="30"/>
        <v>0</v>
      </c>
      <c r="J445" s="10">
        <f t="shared" si="31"/>
        <v>18.376999999999999</v>
      </c>
      <c r="K445" s="10">
        <f t="shared" si="32"/>
        <v>0</v>
      </c>
      <c r="L445" s="10">
        <f t="shared" si="33"/>
        <v>0</v>
      </c>
      <c r="M445" s="8">
        <f t="shared" si="34"/>
        <v>47.012</v>
      </c>
    </row>
    <row r="446" spans="1:13" ht="17.100000000000001" customHeight="1">
      <c r="A446" s="47">
        <v>113</v>
      </c>
      <c r="B446" s="6">
        <v>129</v>
      </c>
      <c r="C446" s="63" t="s">
        <v>978</v>
      </c>
      <c r="D446" s="63" t="s">
        <v>980</v>
      </c>
      <c r="E446" s="43"/>
      <c r="F446" s="43"/>
      <c r="G446" s="8">
        <v>27.183</v>
      </c>
      <c r="H446" s="81">
        <v>20.068999999999999</v>
      </c>
      <c r="I446" s="8">
        <f t="shared" si="30"/>
        <v>0</v>
      </c>
      <c r="J446" s="10">
        <f t="shared" si="31"/>
        <v>0</v>
      </c>
      <c r="K446" s="10">
        <f t="shared" si="32"/>
        <v>0</v>
      </c>
      <c r="L446" s="10">
        <f t="shared" si="33"/>
        <v>20.068999999999999</v>
      </c>
      <c r="M446" s="8">
        <f t="shared" si="34"/>
        <v>47.251999999999995</v>
      </c>
    </row>
    <row r="447" spans="1:13" ht="17.100000000000001" customHeight="1">
      <c r="A447" s="47">
        <v>114</v>
      </c>
      <c r="B447" s="6">
        <v>195</v>
      </c>
      <c r="C447" s="63" t="s">
        <v>325</v>
      </c>
      <c r="D447" s="63" t="s">
        <v>326</v>
      </c>
      <c r="E447" s="63" t="s">
        <v>35</v>
      </c>
      <c r="F447" s="63" t="s">
        <v>641</v>
      </c>
      <c r="G447" s="8">
        <v>24.276</v>
      </c>
      <c r="H447" s="81">
        <v>23.123000000000001</v>
      </c>
      <c r="I447" s="8">
        <f t="shared" si="30"/>
        <v>0</v>
      </c>
      <c r="J447" s="10">
        <f t="shared" si="31"/>
        <v>0</v>
      </c>
      <c r="K447" s="10">
        <f t="shared" si="32"/>
        <v>0</v>
      </c>
      <c r="L447" s="10">
        <f t="shared" si="33"/>
        <v>23.123000000000001</v>
      </c>
      <c r="M447" s="8">
        <f t="shared" si="34"/>
        <v>47.399000000000001</v>
      </c>
    </row>
    <row r="448" spans="1:13" ht="17.100000000000001" customHeight="1">
      <c r="A448" s="47">
        <v>115</v>
      </c>
      <c r="B448" s="6">
        <v>398</v>
      </c>
      <c r="C448" s="67" t="s">
        <v>88</v>
      </c>
      <c r="D448" s="67" t="s">
        <v>89</v>
      </c>
      <c r="E448" s="67" t="s">
        <v>35</v>
      </c>
      <c r="F448" s="67"/>
      <c r="G448" s="56">
        <v>24</v>
      </c>
      <c r="H448" s="82">
        <v>23.469000000000001</v>
      </c>
      <c r="I448" s="8">
        <f t="shared" si="30"/>
        <v>0</v>
      </c>
      <c r="J448" s="10">
        <f t="shared" si="31"/>
        <v>0</v>
      </c>
      <c r="K448" s="10">
        <f t="shared" si="32"/>
        <v>0</v>
      </c>
      <c r="L448" s="10">
        <f t="shared" si="33"/>
        <v>23.469000000000001</v>
      </c>
      <c r="M448" s="8">
        <f t="shared" si="34"/>
        <v>47.469000000000001</v>
      </c>
    </row>
    <row r="449" spans="1:13" ht="17.100000000000001" customHeight="1">
      <c r="A449" s="47">
        <v>116</v>
      </c>
      <c r="B449" s="6">
        <v>566</v>
      </c>
      <c r="C449" s="70" t="s">
        <v>441</v>
      </c>
      <c r="D449" s="70" t="s">
        <v>442</v>
      </c>
      <c r="E449" s="70" t="s">
        <v>35</v>
      </c>
      <c r="F449" s="70"/>
      <c r="G449" s="19">
        <v>30.260999999999999</v>
      </c>
      <c r="H449" s="20">
        <v>17.524000000000001</v>
      </c>
      <c r="I449" s="8">
        <f t="shared" si="30"/>
        <v>17.524000000000001</v>
      </c>
      <c r="J449" s="10">
        <f t="shared" si="31"/>
        <v>0</v>
      </c>
      <c r="K449" s="10">
        <f t="shared" si="32"/>
        <v>0</v>
      </c>
      <c r="L449" s="10">
        <f t="shared" si="33"/>
        <v>0</v>
      </c>
      <c r="M449" s="8">
        <f t="shared" si="34"/>
        <v>47.784999999999997</v>
      </c>
    </row>
    <row r="450" spans="1:13" ht="17.100000000000001" customHeight="1">
      <c r="A450" s="47">
        <v>117</v>
      </c>
      <c r="B450" s="6">
        <v>613</v>
      </c>
      <c r="C450" s="70" t="s">
        <v>220</v>
      </c>
      <c r="D450" s="70" t="s">
        <v>1225</v>
      </c>
      <c r="E450" s="70" t="s">
        <v>35</v>
      </c>
      <c r="F450" s="70"/>
      <c r="G450" s="19">
        <v>23.706</v>
      </c>
      <c r="H450" s="20">
        <v>24.082999999999998</v>
      </c>
      <c r="I450" s="8">
        <f t="shared" si="30"/>
        <v>0</v>
      </c>
      <c r="J450" s="10">
        <f t="shared" si="31"/>
        <v>0</v>
      </c>
      <c r="K450" s="10">
        <f t="shared" si="32"/>
        <v>0</v>
      </c>
      <c r="L450" s="10">
        <f t="shared" si="33"/>
        <v>24.082999999999998</v>
      </c>
      <c r="M450" s="8">
        <f t="shared" si="34"/>
        <v>47.789000000000001</v>
      </c>
    </row>
    <row r="451" spans="1:13" ht="17.100000000000001" customHeight="1">
      <c r="A451" s="47">
        <v>118</v>
      </c>
      <c r="B451" s="6">
        <v>574</v>
      </c>
      <c r="C451" s="70" t="s">
        <v>458</v>
      </c>
      <c r="D451" s="70" t="s">
        <v>459</v>
      </c>
      <c r="E451" s="70" t="s">
        <v>35</v>
      </c>
      <c r="F451" s="70" t="s">
        <v>641</v>
      </c>
      <c r="G451" s="19">
        <v>24.952000000000002</v>
      </c>
      <c r="H451" s="20">
        <v>24.44</v>
      </c>
      <c r="I451" s="8">
        <f t="shared" ref="I451:I514" si="35">IF($H451&lt;J$1,$H451,0)</f>
        <v>0</v>
      </c>
      <c r="J451" s="10">
        <f t="shared" ref="J451:J514" si="36">IF(I451=0,IF($H451&lt;K$1,$H451,0),0)</f>
        <v>0</v>
      </c>
      <c r="K451" s="10">
        <f t="shared" ref="K451:K514" si="37">IF(I451=0,IF(J451=0,IF($H451&lt;L$1,$H451,0),0),0)</f>
        <v>0</v>
      </c>
      <c r="L451" s="10">
        <f t="shared" ref="L451:L514" si="38">IF(H451&gt;L$1,H451,0)</f>
        <v>24.44</v>
      </c>
      <c r="M451" s="8">
        <f t="shared" ref="M451:M514" si="39">SUM(G451+H451)</f>
        <v>49.392000000000003</v>
      </c>
    </row>
    <row r="452" spans="1:13" ht="17.100000000000001" customHeight="1">
      <c r="A452" s="47">
        <v>119</v>
      </c>
      <c r="B452" s="6">
        <v>1</v>
      </c>
      <c r="C452" s="63" t="s">
        <v>678</v>
      </c>
      <c r="D452" s="63" t="s">
        <v>679</v>
      </c>
      <c r="E452" s="63" t="s">
        <v>35</v>
      </c>
      <c r="F452" s="43"/>
      <c r="G452" s="8">
        <v>24.617000000000001</v>
      </c>
      <c r="H452" s="81">
        <v>24.94</v>
      </c>
      <c r="I452" s="8">
        <f t="shared" si="35"/>
        <v>0</v>
      </c>
      <c r="J452" s="10">
        <f t="shared" si="36"/>
        <v>0</v>
      </c>
      <c r="K452" s="10">
        <f t="shared" si="37"/>
        <v>0</v>
      </c>
      <c r="L452" s="10">
        <f t="shared" si="38"/>
        <v>24.94</v>
      </c>
      <c r="M452" s="8">
        <f t="shared" si="39"/>
        <v>49.557000000000002</v>
      </c>
    </row>
    <row r="453" spans="1:13" ht="17.100000000000001" customHeight="1">
      <c r="A453" s="47">
        <v>120</v>
      </c>
      <c r="B453" s="6">
        <v>596</v>
      </c>
      <c r="C453" s="70" t="s">
        <v>1195</v>
      </c>
      <c r="D453" s="70" t="s">
        <v>1196</v>
      </c>
      <c r="E453" s="70" t="s">
        <v>35</v>
      </c>
      <c r="F453" s="70" t="s">
        <v>641</v>
      </c>
      <c r="G453" s="19">
        <v>27.923999999999999</v>
      </c>
      <c r="H453" s="20">
        <v>27.643999999999998</v>
      </c>
      <c r="I453" s="8">
        <f t="shared" si="35"/>
        <v>0</v>
      </c>
      <c r="J453" s="10">
        <f t="shared" si="36"/>
        <v>0</v>
      </c>
      <c r="K453" s="10">
        <f t="shared" si="37"/>
        <v>0</v>
      </c>
      <c r="L453" s="10">
        <f t="shared" si="38"/>
        <v>27.643999999999998</v>
      </c>
      <c r="M453" s="8">
        <f t="shared" si="39"/>
        <v>55.567999999999998</v>
      </c>
    </row>
    <row r="454" spans="1:13" ht="17.100000000000001" customHeight="1">
      <c r="A454" s="47">
        <v>121</v>
      </c>
      <c r="B454" s="6">
        <v>615</v>
      </c>
      <c r="C454" s="70" t="s">
        <v>1228</v>
      </c>
      <c r="D454" s="70" t="s">
        <v>1229</v>
      </c>
      <c r="E454" s="70" t="s">
        <v>35</v>
      </c>
      <c r="F454" s="70"/>
      <c r="G454" s="19">
        <v>25.99</v>
      </c>
      <c r="H454" s="20">
        <v>29.771999999999998</v>
      </c>
      <c r="I454" s="8">
        <f t="shared" si="35"/>
        <v>0</v>
      </c>
      <c r="J454" s="10">
        <f t="shared" si="36"/>
        <v>0</v>
      </c>
      <c r="K454" s="10">
        <f t="shared" si="37"/>
        <v>0</v>
      </c>
      <c r="L454" s="10">
        <f t="shared" si="38"/>
        <v>29.771999999999998</v>
      </c>
      <c r="M454" s="8">
        <f t="shared" si="39"/>
        <v>55.762</v>
      </c>
    </row>
    <row r="455" spans="1:13" ht="17.100000000000001" customHeight="1">
      <c r="A455" s="47">
        <v>122</v>
      </c>
      <c r="B455" s="6">
        <v>573</v>
      </c>
      <c r="C455" s="70" t="s">
        <v>456</v>
      </c>
      <c r="D455" s="70" t="s">
        <v>457</v>
      </c>
      <c r="E455" s="70" t="s">
        <v>35</v>
      </c>
      <c r="F455" s="70"/>
      <c r="G455" s="19">
        <v>38.659999999999997</v>
      </c>
      <c r="H455" s="20">
        <v>23.257999999999999</v>
      </c>
      <c r="I455" s="8">
        <f t="shared" si="35"/>
        <v>0</v>
      </c>
      <c r="J455" s="10">
        <f t="shared" si="36"/>
        <v>0</v>
      </c>
      <c r="K455" s="10">
        <f t="shared" si="37"/>
        <v>0</v>
      </c>
      <c r="L455" s="10">
        <f t="shared" si="38"/>
        <v>23.257999999999999</v>
      </c>
      <c r="M455" s="8">
        <f t="shared" si="39"/>
        <v>61.917999999999992</v>
      </c>
    </row>
    <row r="456" spans="1:13" ht="17.100000000000001" customHeight="1">
      <c r="A456" s="47">
        <v>123</v>
      </c>
      <c r="B456" s="6">
        <v>69</v>
      </c>
      <c r="C456" s="63" t="s">
        <v>66</v>
      </c>
      <c r="D456" s="63" t="s">
        <v>890</v>
      </c>
      <c r="E456" s="43"/>
      <c r="F456" s="43"/>
      <c r="G456" s="8">
        <v>50</v>
      </c>
      <c r="H456" s="81">
        <v>17.202000000000002</v>
      </c>
      <c r="I456" s="8">
        <f t="shared" si="35"/>
        <v>17.202000000000002</v>
      </c>
      <c r="J456" s="10">
        <f t="shared" si="36"/>
        <v>0</v>
      </c>
      <c r="K456" s="10">
        <f t="shared" si="37"/>
        <v>0</v>
      </c>
      <c r="L456" s="10">
        <f t="shared" si="38"/>
        <v>0</v>
      </c>
      <c r="M456" s="8">
        <f t="shared" si="39"/>
        <v>67.201999999999998</v>
      </c>
    </row>
    <row r="457" spans="1:13" ht="17.100000000000001" customHeight="1">
      <c r="A457" s="47">
        <v>124</v>
      </c>
      <c r="B457" s="6">
        <v>352</v>
      </c>
      <c r="C457" s="63" t="s">
        <v>338</v>
      </c>
      <c r="D457" s="63" t="s">
        <v>675</v>
      </c>
      <c r="E457" s="63" t="s">
        <v>35</v>
      </c>
      <c r="F457" s="43"/>
      <c r="G457" s="8">
        <v>17.486999999999998</v>
      </c>
      <c r="H457" s="81">
        <v>50</v>
      </c>
      <c r="I457" s="8">
        <f t="shared" si="35"/>
        <v>0</v>
      </c>
      <c r="J457" s="10">
        <f t="shared" si="36"/>
        <v>0</v>
      </c>
      <c r="K457" s="10">
        <f t="shared" si="37"/>
        <v>0</v>
      </c>
      <c r="L457" s="10">
        <f t="shared" si="38"/>
        <v>50</v>
      </c>
      <c r="M457" s="8">
        <f t="shared" si="39"/>
        <v>67.486999999999995</v>
      </c>
    </row>
    <row r="458" spans="1:13" ht="17.100000000000001" customHeight="1">
      <c r="A458" s="47">
        <v>125</v>
      </c>
      <c r="B458" s="6">
        <v>179</v>
      </c>
      <c r="C458" s="63" t="s">
        <v>39</v>
      </c>
      <c r="D458" s="63" t="s">
        <v>729</v>
      </c>
      <c r="E458" s="43"/>
      <c r="F458" s="43"/>
      <c r="G458" s="8">
        <v>50</v>
      </c>
      <c r="H458" s="81">
        <v>17.516999999999999</v>
      </c>
      <c r="I458" s="8">
        <f t="shared" si="35"/>
        <v>17.516999999999999</v>
      </c>
      <c r="J458" s="10">
        <f t="shared" si="36"/>
        <v>0</v>
      </c>
      <c r="K458" s="10">
        <f t="shared" si="37"/>
        <v>0</v>
      </c>
      <c r="L458" s="10">
        <f t="shared" si="38"/>
        <v>0</v>
      </c>
      <c r="M458" s="8">
        <f t="shared" si="39"/>
        <v>67.516999999999996</v>
      </c>
    </row>
    <row r="459" spans="1:13" ht="17.100000000000001" customHeight="1">
      <c r="A459" s="47">
        <v>126</v>
      </c>
      <c r="B459" s="6">
        <v>124</v>
      </c>
      <c r="C459" s="64" t="s">
        <v>85</v>
      </c>
      <c r="D459" s="64" t="s">
        <v>1013</v>
      </c>
      <c r="E459" s="63" t="s">
        <v>35</v>
      </c>
      <c r="F459" s="43"/>
      <c r="G459" s="8">
        <v>50</v>
      </c>
      <c r="H459" s="81">
        <v>17.527999999999999</v>
      </c>
      <c r="I459" s="8">
        <f t="shared" si="35"/>
        <v>17.527999999999999</v>
      </c>
      <c r="J459" s="10">
        <f t="shared" si="36"/>
        <v>0</v>
      </c>
      <c r="K459" s="10">
        <f t="shared" si="37"/>
        <v>0</v>
      </c>
      <c r="L459" s="10">
        <f t="shared" si="38"/>
        <v>0</v>
      </c>
      <c r="M459" s="8">
        <f t="shared" si="39"/>
        <v>67.527999999999992</v>
      </c>
    </row>
    <row r="460" spans="1:13" ht="17.100000000000001" customHeight="1">
      <c r="A460" s="47">
        <v>127</v>
      </c>
      <c r="B460" s="6">
        <v>328</v>
      </c>
      <c r="C460" s="63" t="s">
        <v>90</v>
      </c>
      <c r="D460" s="63" t="s">
        <v>91</v>
      </c>
      <c r="E460" s="43" t="s">
        <v>35</v>
      </c>
      <c r="F460" s="43"/>
      <c r="G460" s="8">
        <v>50</v>
      </c>
      <c r="H460" s="81">
        <v>17.532</v>
      </c>
      <c r="I460" s="8">
        <f t="shared" si="35"/>
        <v>17.532</v>
      </c>
      <c r="J460" s="10">
        <f t="shared" si="36"/>
        <v>0</v>
      </c>
      <c r="K460" s="10">
        <f t="shared" si="37"/>
        <v>0</v>
      </c>
      <c r="L460" s="10">
        <f t="shared" si="38"/>
        <v>0</v>
      </c>
      <c r="M460" s="8">
        <f t="shared" si="39"/>
        <v>67.531999999999996</v>
      </c>
    </row>
    <row r="461" spans="1:13" ht="17.100000000000001" customHeight="1">
      <c r="A461" s="47">
        <v>128</v>
      </c>
      <c r="B461" s="6">
        <v>303</v>
      </c>
      <c r="C461" s="63" t="s">
        <v>797</v>
      </c>
      <c r="D461" s="63" t="s">
        <v>796</v>
      </c>
      <c r="E461" s="63" t="s">
        <v>35</v>
      </c>
      <c r="F461" s="63" t="s">
        <v>641</v>
      </c>
      <c r="G461" s="8">
        <v>50</v>
      </c>
      <c r="H461" s="81">
        <v>17.602</v>
      </c>
      <c r="I461" s="8">
        <f t="shared" si="35"/>
        <v>17.602</v>
      </c>
      <c r="J461" s="10">
        <f t="shared" si="36"/>
        <v>0</v>
      </c>
      <c r="K461" s="10">
        <f t="shared" si="37"/>
        <v>0</v>
      </c>
      <c r="L461" s="10">
        <f t="shared" si="38"/>
        <v>0</v>
      </c>
      <c r="M461" s="8">
        <f t="shared" si="39"/>
        <v>67.602000000000004</v>
      </c>
    </row>
    <row r="462" spans="1:13" ht="17.100000000000001" customHeight="1">
      <c r="A462" s="47">
        <v>129</v>
      </c>
      <c r="B462" s="6">
        <v>355</v>
      </c>
      <c r="C462" s="66" t="s">
        <v>499</v>
      </c>
      <c r="D462" s="66" t="s">
        <v>500</v>
      </c>
      <c r="E462" s="66" t="s">
        <v>35</v>
      </c>
      <c r="F462" s="66"/>
      <c r="G462" s="8">
        <v>50</v>
      </c>
      <c r="H462" s="81">
        <v>17.635000000000002</v>
      </c>
      <c r="I462" s="8">
        <f t="shared" si="35"/>
        <v>17.635000000000002</v>
      </c>
      <c r="J462" s="10">
        <f t="shared" si="36"/>
        <v>0</v>
      </c>
      <c r="K462" s="10">
        <f t="shared" si="37"/>
        <v>0</v>
      </c>
      <c r="L462" s="10">
        <f t="shared" si="38"/>
        <v>0</v>
      </c>
      <c r="M462" s="8">
        <f t="shared" si="39"/>
        <v>67.635000000000005</v>
      </c>
    </row>
    <row r="463" spans="1:13" ht="17.100000000000001" customHeight="1">
      <c r="A463" s="47">
        <v>130</v>
      </c>
      <c r="B463" s="6">
        <v>6</v>
      </c>
      <c r="C463" s="63" t="s">
        <v>156</v>
      </c>
      <c r="D463" s="63" t="s">
        <v>724</v>
      </c>
      <c r="E463" s="43"/>
      <c r="F463" s="43"/>
      <c r="G463" s="19">
        <v>17.670000000000002</v>
      </c>
      <c r="H463" s="20">
        <v>50</v>
      </c>
      <c r="I463" s="8">
        <f t="shared" si="35"/>
        <v>0</v>
      </c>
      <c r="J463" s="10">
        <f t="shared" si="36"/>
        <v>0</v>
      </c>
      <c r="K463" s="10">
        <f t="shared" si="37"/>
        <v>0</v>
      </c>
      <c r="L463" s="10">
        <f t="shared" si="38"/>
        <v>50</v>
      </c>
      <c r="M463" s="8">
        <f t="shared" si="39"/>
        <v>67.67</v>
      </c>
    </row>
    <row r="464" spans="1:13" ht="17.100000000000001" customHeight="1">
      <c r="A464" s="47">
        <v>131</v>
      </c>
      <c r="B464" s="6">
        <v>51</v>
      </c>
      <c r="C464" s="63" t="s">
        <v>251</v>
      </c>
      <c r="D464" s="63" t="s">
        <v>1011</v>
      </c>
      <c r="E464" s="63" t="s">
        <v>35</v>
      </c>
      <c r="F464" s="43"/>
      <c r="G464" s="8">
        <v>50</v>
      </c>
      <c r="H464" s="81">
        <v>17.68</v>
      </c>
      <c r="I464" s="8">
        <f t="shared" si="35"/>
        <v>17.68</v>
      </c>
      <c r="J464" s="10">
        <f t="shared" si="36"/>
        <v>0</v>
      </c>
      <c r="K464" s="10">
        <f t="shared" si="37"/>
        <v>0</v>
      </c>
      <c r="L464" s="10">
        <f t="shared" si="38"/>
        <v>0</v>
      </c>
      <c r="M464" s="8">
        <f t="shared" si="39"/>
        <v>67.680000000000007</v>
      </c>
    </row>
    <row r="465" spans="1:13" ht="17.100000000000001" customHeight="1">
      <c r="A465" s="47">
        <v>132</v>
      </c>
      <c r="B465" s="6">
        <v>262</v>
      </c>
      <c r="C465" s="63" t="s">
        <v>175</v>
      </c>
      <c r="D465" s="63" t="s">
        <v>1125</v>
      </c>
      <c r="E465" s="43"/>
      <c r="F465" s="43"/>
      <c r="G465" s="8">
        <v>17.736000000000001</v>
      </c>
      <c r="H465" s="81">
        <v>50</v>
      </c>
      <c r="I465" s="8">
        <f t="shared" si="35"/>
        <v>0</v>
      </c>
      <c r="J465" s="10">
        <f t="shared" si="36"/>
        <v>0</v>
      </c>
      <c r="K465" s="10">
        <f t="shared" si="37"/>
        <v>0</v>
      </c>
      <c r="L465" s="10">
        <f t="shared" si="38"/>
        <v>50</v>
      </c>
      <c r="M465" s="8">
        <f t="shared" si="39"/>
        <v>67.736000000000004</v>
      </c>
    </row>
    <row r="466" spans="1:13" ht="17.100000000000001" customHeight="1">
      <c r="A466" s="47">
        <v>133</v>
      </c>
      <c r="B466" s="6">
        <v>364</v>
      </c>
      <c r="C466" s="66" t="s">
        <v>493</v>
      </c>
      <c r="D466" s="66" t="s">
        <v>494</v>
      </c>
      <c r="E466" s="66" t="s">
        <v>35</v>
      </c>
      <c r="F466" s="66"/>
      <c r="G466" s="19">
        <v>50</v>
      </c>
      <c r="H466" s="20">
        <v>17.742000000000001</v>
      </c>
      <c r="I466" s="8">
        <f t="shared" si="35"/>
        <v>0</v>
      </c>
      <c r="J466" s="10">
        <f t="shared" si="36"/>
        <v>17.742000000000001</v>
      </c>
      <c r="K466" s="10">
        <f t="shared" si="37"/>
        <v>0</v>
      </c>
      <c r="L466" s="10">
        <f t="shared" si="38"/>
        <v>0</v>
      </c>
      <c r="M466" s="8">
        <f t="shared" si="39"/>
        <v>67.742000000000004</v>
      </c>
    </row>
    <row r="467" spans="1:13" ht="17.100000000000001" customHeight="1">
      <c r="A467" s="47">
        <v>134</v>
      </c>
      <c r="B467" s="6">
        <v>77</v>
      </c>
      <c r="C467" s="63" t="s">
        <v>156</v>
      </c>
      <c r="D467" s="63" t="s">
        <v>725</v>
      </c>
      <c r="E467" s="63" t="s">
        <v>35</v>
      </c>
      <c r="F467" s="43"/>
      <c r="G467" s="8">
        <v>50</v>
      </c>
      <c r="H467" s="81">
        <v>17.757000000000001</v>
      </c>
      <c r="I467" s="8">
        <f t="shared" si="35"/>
        <v>0</v>
      </c>
      <c r="J467" s="10">
        <f t="shared" si="36"/>
        <v>17.757000000000001</v>
      </c>
      <c r="K467" s="10">
        <f t="shared" si="37"/>
        <v>0</v>
      </c>
      <c r="L467" s="10">
        <f t="shared" si="38"/>
        <v>0</v>
      </c>
      <c r="M467" s="8">
        <f t="shared" si="39"/>
        <v>67.757000000000005</v>
      </c>
    </row>
    <row r="468" spans="1:13" ht="17.100000000000001" customHeight="1">
      <c r="A468" s="47">
        <v>135</v>
      </c>
      <c r="B468" s="6">
        <v>308</v>
      </c>
      <c r="C468" s="63" t="s">
        <v>1145</v>
      </c>
      <c r="D468" s="63" t="s">
        <v>1144</v>
      </c>
      <c r="E468" s="43"/>
      <c r="F468" s="43"/>
      <c r="G468" s="8">
        <v>17.766999999999999</v>
      </c>
      <c r="H468" s="81">
        <v>50</v>
      </c>
      <c r="I468" s="8">
        <f t="shared" si="35"/>
        <v>0</v>
      </c>
      <c r="J468" s="10">
        <f t="shared" si="36"/>
        <v>0</v>
      </c>
      <c r="K468" s="10">
        <f t="shared" si="37"/>
        <v>0</v>
      </c>
      <c r="L468" s="10">
        <f t="shared" si="38"/>
        <v>50</v>
      </c>
      <c r="M468" s="8">
        <f t="shared" si="39"/>
        <v>67.766999999999996</v>
      </c>
    </row>
    <row r="469" spans="1:13" ht="17.100000000000001" customHeight="1">
      <c r="A469" s="47">
        <v>136</v>
      </c>
      <c r="B469" s="6">
        <v>222</v>
      </c>
      <c r="C469" s="63" t="s">
        <v>408</v>
      </c>
      <c r="D469" s="63" t="s">
        <v>848</v>
      </c>
      <c r="E469" s="63" t="s">
        <v>35</v>
      </c>
      <c r="F469" s="43"/>
      <c r="G469" s="8">
        <v>17.802</v>
      </c>
      <c r="H469" s="81">
        <v>50</v>
      </c>
      <c r="I469" s="8">
        <f t="shared" si="35"/>
        <v>0</v>
      </c>
      <c r="J469" s="10">
        <f t="shared" si="36"/>
        <v>0</v>
      </c>
      <c r="K469" s="10">
        <f t="shared" si="37"/>
        <v>0</v>
      </c>
      <c r="L469" s="10">
        <f t="shared" si="38"/>
        <v>50</v>
      </c>
      <c r="M469" s="8">
        <f t="shared" si="39"/>
        <v>67.801999999999992</v>
      </c>
    </row>
    <row r="470" spans="1:13" ht="17.100000000000001" customHeight="1">
      <c r="A470" s="47">
        <v>137</v>
      </c>
      <c r="B470" s="6">
        <v>16</v>
      </c>
      <c r="C470" s="63" t="s">
        <v>766</v>
      </c>
      <c r="D470" s="63" t="s">
        <v>767</v>
      </c>
      <c r="E470" s="43"/>
      <c r="F470" s="43"/>
      <c r="G470" s="8">
        <v>50</v>
      </c>
      <c r="H470" s="81">
        <v>17.808</v>
      </c>
      <c r="I470" s="8">
        <f t="shared" si="35"/>
        <v>0</v>
      </c>
      <c r="J470" s="10">
        <f t="shared" si="36"/>
        <v>17.808</v>
      </c>
      <c r="K470" s="10">
        <f t="shared" si="37"/>
        <v>0</v>
      </c>
      <c r="L470" s="10">
        <f t="shared" si="38"/>
        <v>0</v>
      </c>
      <c r="M470" s="8">
        <f t="shared" si="39"/>
        <v>67.807999999999993</v>
      </c>
    </row>
    <row r="471" spans="1:13" ht="17.100000000000001" customHeight="1">
      <c r="A471" s="47">
        <v>138</v>
      </c>
      <c r="B471" s="6">
        <v>304</v>
      </c>
      <c r="C471" s="63" t="s">
        <v>1142</v>
      </c>
      <c r="D471" s="63" t="s">
        <v>1141</v>
      </c>
      <c r="E471" s="63" t="s">
        <v>35</v>
      </c>
      <c r="F471" s="43"/>
      <c r="G471" s="8">
        <v>17.835000000000001</v>
      </c>
      <c r="H471" s="81">
        <v>50</v>
      </c>
      <c r="I471" s="8">
        <f t="shared" si="35"/>
        <v>0</v>
      </c>
      <c r="J471" s="10">
        <f t="shared" si="36"/>
        <v>0</v>
      </c>
      <c r="K471" s="10">
        <f t="shared" si="37"/>
        <v>0</v>
      </c>
      <c r="L471" s="10">
        <f t="shared" si="38"/>
        <v>50</v>
      </c>
      <c r="M471" s="8">
        <f t="shared" si="39"/>
        <v>67.835000000000008</v>
      </c>
    </row>
    <row r="472" spans="1:13" ht="17.100000000000001" customHeight="1">
      <c r="A472" s="47">
        <v>139</v>
      </c>
      <c r="B472" s="6">
        <v>318</v>
      </c>
      <c r="C472" s="63" t="s">
        <v>207</v>
      </c>
      <c r="D472" s="63" t="s">
        <v>1089</v>
      </c>
      <c r="E472" s="63" t="s">
        <v>35</v>
      </c>
      <c r="F472" s="43"/>
      <c r="G472" s="8">
        <v>50</v>
      </c>
      <c r="H472" s="81">
        <v>17.861000000000001</v>
      </c>
      <c r="I472" s="8">
        <f t="shared" si="35"/>
        <v>0</v>
      </c>
      <c r="J472" s="10">
        <f t="shared" si="36"/>
        <v>17.861000000000001</v>
      </c>
      <c r="K472" s="10">
        <f t="shared" si="37"/>
        <v>0</v>
      </c>
      <c r="L472" s="10">
        <f t="shared" si="38"/>
        <v>0</v>
      </c>
      <c r="M472" s="8">
        <f t="shared" si="39"/>
        <v>67.861000000000004</v>
      </c>
    </row>
    <row r="473" spans="1:13" ht="17.100000000000001" customHeight="1">
      <c r="A473" s="47">
        <v>140</v>
      </c>
      <c r="B473" s="6">
        <v>59</v>
      </c>
      <c r="C473" s="63" t="s">
        <v>841</v>
      </c>
      <c r="D473" s="63" t="s">
        <v>840</v>
      </c>
      <c r="E473" s="63" t="s">
        <v>35</v>
      </c>
      <c r="F473" s="63" t="s">
        <v>641</v>
      </c>
      <c r="G473" s="8">
        <v>17.864000000000001</v>
      </c>
      <c r="H473" s="81">
        <v>50</v>
      </c>
      <c r="I473" s="8">
        <f t="shared" si="35"/>
        <v>0</v>
      </c>
      <c r="J473" s="10">
        <f t="shared" si="36"/>
        <v>0</v>
      </c>
      <c r="K473" s="10">
        <f t="shared" si="37"/>
        <v>0</v>
      </c>
      <c r="L473" s="10">
        <f t="shared" si="38"/>
        <v>50</v>
      </c>
      <c r="M473" s="8">
        <f t="shared" si="39"/>
        <v>67.864000000000004</v>
      </c>
    </row>
    <row r="474" spans="1:13" ht="17.100000000000001" customHeight="1">
      <c r="A474" s="47">
        <v>141</v>
      </c>
      <c r="B474" s="6">
        <v>9</v>
      </c>
      <c r="C474" s="63" t="s">
        <v>120</v>
      </c>
      <c r="D474" s="63" t="s">
        <v>959</v>
      </c>
      <c r="E474" s="43"/>
      <c r="F474" s="43"/>
      <c r="G474" s="19">
        <v>17.882000000000001</v>
      </c>
      <c r="H474" s="20">
        <v>50</v>
      </c>
      <c r="I474" s="8">
        <f t="shared" si="35"/>
        <v>0</v>
      </c>
      <c r="J474" s="10">
        <f t="shared" si="36"/>
        <v>0</v>
      </c>
      <c r="K474" s="10">
        <f t="shared" si="37"/>
        <v>0</v>
      </c>
      <c r="L474" s="10">
        <f t="shared" si="38"/>
        <v>50</v>
      </c>
      <c r="M474" s="8">
        <f t="shared" si="39"/>
        <v>67.882000000000005</v>
      </c>
    </row>
    <row r="475" spans="1:13" ht="17.100000000000001" customHeight="1">
      <c r="A475" s="47">
        <v>142</v>
      </c>
      <c r="B475" s="6">
        <v>35</v>
      </c>
      <c r="C475" s="63" t="s">
        <v>1049</v>
      </c>
      <c r="D475" s="63" t="s">
        <v>1048</v>
      </c>
      <c r="E475" s="63" t="s">
        <v>35</v>
      </c>
      <c r="F475" s="43"/>
      <c r="G475" s="8">
        <v>50</v>
      </c>
      <c r="H475" s="81">
        <v>17.902000000000001</v>
      </c>
      <c r="I475" s="8">
        <f t="shared" si="35"/>
        <v>0</v>
      </c>
      <c r="J475" s="10">
        <f t="shared" si="36"/>
        <v>17.902000000000001</v>
      </c>
      <c r="K475" s="10">
        <f t="shared" si="37"/>
        <v>0</v>
      </c>
      <c r="L475" s="10">
        <f t="shared" si="38"/>
        <v>0</v>
      </c>
      <c r="M475" s="8">
        <f t="shared" si="39"/>
        <v>67.902000000000001</v>
      </c>
    </row>
    <row r="476" spans="1:13" ht="17.100000000000001" customHeight="1">
      <c r="A476" s="47">
        <v>143</v>
      </c>
      <c r="B476" s="6">
        <v>60</v>
      </c>
      <c r="C476" s="63" t="s">
        <v>1032</v>
      </c>
      <c r="D476" s="63" t="s">
        <v>1033</v>
      </c>
      <c r="E476" s="43"/>
      <c r="F476" s="43"/>
      <c r="G476" s="8">
        <v>17.902000000000001</v>
      </c>
      <c r="H476" s="81">
        <v>50</v>
      </c>
      <c r="I476" s="8">
        <f t="shared" si="35"/>
        <v>0</v>
      </c>
      <c r="J476" s="10">
        <f t="shared" si="36"/>
        <v>0</v>
      </c>
      <c r="K476" s="10">
        <f t="shared" si="37"/>
        <v>0</v>
      </c>
      <c r="L476" s="10">
        <f t="shared" si="38"/>
        <v>50</v>
      </c>
      <c r="M476" s="8">
        <f t="shared" si="39"/>
        <v>67.902000000000001</v>
      </c>
    </row>
    <row r="477" spans="1:13" ht="17.100000000000001" customHeight="1">
      <c r="A477" s="47">
        <v>144</v>
      </c>
      <c r="B477" s="6">
        <v>426</v>
      </c>
      <c r="C477" s="67" t="s">
        <v>159</v>
      </c>
      <c r="D477" s="67" t="s">
        <v>160</v>
      </c>
      <c r="E477" s="67"/>
      <c r="F477" s="67"/>
      <c r="G477" s="56">
        <v>17.917999999999999</v>
      </c>
      <c r="H477" s="82">
        <v>50</v>
      </c>
      <c r="I477" s="8">
        <f t="shared" si="35"/>
        <v>0</v>
      </c>
      <c r="J477" s="10">
        <f t="shared" si="36"/>
        <v>0</v>
      </c>
      <c r="K477" s="10">
        <f t="shared" si="37"/>
        <v>0</v>
      </c>
      <c r="L477" s="10">
        <f t="shared" si="38"/>
        <v>50</v>
      </c>
      <c r="M477" s="8">
        <f t="shared" si="39"/>
        <v>67.918000000000006</v>
      </c>
    </row>
    <row r="478" spans="1:13" ht="17.100000000000001" customHeight="1">
      <c r="A478" s="47">
        <v>145</v>
      </c>
      <c r="B478" s="6">
        <v>249</v>
      </c>
      <c r="C478" s="63" t="s">
        <v>951</v>
      </c>
      <c r="D478" s="63" t="s">
        <v>952</v>
      </c>
      <c r="E478" s="63" t="s">
        <v>35</v>
      </c>
      <c r="F478" s="43"/>
      <c r="G478" s="8">
        <v>50</v>
      </c>
      <c r="H478" s="81">
        <v>17.919</v>
      </c>
      <c r="I478" s="8">
        <f t="shared" si="35"/>
        <v>0</v>
      </c>
      <c r="J478" s="10">
        <f t="shared" si="36"/>
        <v>17.919</v>
      </c>
      <c r="K478" s="10">
        <f t="shared" si="37"/>
        <v>0</v>
      </c>
      <c r="L478" s="10">
        <f t="shared" si="38"/>
        <v>0</v>
      </c>
      <c r="M478" s="8">
        <f t="shared" si="39"/>
        <v>67.918999999999997</v>
      </c>
    </row>
    <row r="479" spans="1:13" ht="17.100000000000001" customHeight="1">
      <c r="A479" s="47">
        <v>146</v>
      </c>
      <c r="B479" s="6">
        <v>104</v>
      </c>
      <c r="C479" s="63" t="s">
        <v>753</v>
      </c>
      <c r="D479" s="63" t="s">
        <v>752</v>
      </c>
      <c r="E479" s="63" t="s">
        <v>35</v>
      </c>
      <c r="F479" s="43"/>
      <c r="G479" s="19">
        <v>50</v>
      </c>
      <c r="H479" s="20">
        <v>17.925000000000001</v>
      </c>
      <c r="I479" s="8">
        <f t="shared" si="35"/>
        <v>0</v>
      </c>
      <c r="J479" s="10">
        <f t="shared" si="36"/>
        <v>17.925000000000001</v>
      </c>
      <c r="K479" s="10">
        <f t="shared" si="37"/>
        <v>0</v>
      </c>
      <c r="L479" s="10">
        <f t="shared" si="38"/>
        <v>0</v>
      </c>
      <c r="M479" s="8">
        <f t="shared" si="39"/>
        <v>67.924999999999997</v>
      </c>
    </row>
    <row r="480" spans="1:13" ht="17.100000000000001" customHeight="1">
      <c r="A480" s="47">
        <v>147</v>
      </c>
      <c r="B480" s="6">
        <v>76</v>
      </c>
      <c r="C480" s="63" t="s">
        <v>1058</v>
      </c>
      <c r="D480" s="63" t="s">
        <v>1057</v>
      </c>
      <c r="E480" s="43"/>
      <c r="F480" s="43"/>
      <c r="G480" s="8">
        <v>17.992999999999999</v>
      </c>
      <c r="H480" s="81">
        <v>50</v>
      </c>
      <c r="I480" s="8">
        <f t="shared" si="35"/>
        <v>0</v>
      </c>
      <c r="J480" s="10">
        <f t="shared" si="36"/>
        <v>0</v>
      </c>
      <c r="K480" s="10">
        <f t="shared" si="37"/>
        <v>0</v>
      </c>
      <c r="L480" s="10">
        <f t="shared" si="38"/>
        <v>50</v>
      </c>
      <c r="M480" s="8">
        <f t="shared" si="39"/>
        <v>67.992999999999995</v>
      </c>
    </row>
    <row r="481" spans="1:13" ht="17.100000000000001" customHeight="1">
      <c r="A481" s="47">
        <v>148</v>
      </c>
      <c r="B481" s="6">
        <v>357</v>
      </c>
      <c r="C481" s="66" t="s">
        <v>534</v>
      </c>
      <c r="D481" s="66" t="s">
        <v>535</v>
      </c>
      <c r="E481" s="66" t="s">
        <v>35</v>
      </c>
      <c r="F481" s="66"/>
      <c r="G481" s="8">
        <v>50</v>
      </c>
      <c r="H481" s="81">
        <v>17.994</v>
      </c>
      <c r="I481" s="8">
        <f t="shared" si="35"/>
        <v>0</v>
      </c>
      <c r="J481" s="10">
        <f t="shared" si="36"/>
        <v>17.994</v>
      </c>
      <c r="K481" s="10">
        <f t="shared" si="37"/>
        <v>0</v>
      </c>
      <c r="L481" s="10">
        <f t="shared" si="38"/>
        <v>0</v>
      </c>
      <c r="M481" s="8">
        <f t="shared" si="39"/>
        <v>67.994</v>
      </c>
    </row>
    <row r="482" spans="1:13" ht="17.100000000000001" customHeight="1">
      <c r="A482" s="47">
        <v>149</v>
      </c>
      <c r="B482" s="6">
        <v>144</v>
      </c>
      <c r="C482" s="63" t="s">
        <v>112</v>
      </c>
      <c r="D482" s="63" t="s">
        <v>113</v>
      </c>
      <c r="E482" s="63" t="s">
        <v>35</v>
      </c>
      <c r="F482" s="63" t="s">
        <v>641</v>
      </c>
      <c r="G482" s="8">
        <v>50</v>
      </c>
      <c r="H482" s="81">
        <v>17.998999999999999</v>
      </c>
      <c r="I482" s="8">
        <f t="shared" si="35"/>
        <v>0</v>
      </c>
      <c r="J482" s="10">
        <f t="shared" si="36"/>
        <v>17.998999999999999</v>
      </c>
      <c r="K482" s="10">
        <f t="shared" si="37"/>
        <v>0</v>
      </c>
      <c r="L482" s="10">
        <f t="shared" si="38"/>
        <v>0</v>
      </c>
      <c r="M482" s="8">
        <f t="shared" si="39"/>
        <v>67.998999999999995</v>
      </c>
    </row>
    <row r="483" spans="1:13" ht="17.100000000000001" customHeight="1">
      <c r="A483" s="47">
        <v>150</v>
      </c>
      <c r="B483" s="6">
        <v>271</v>
      </c>
      <c r="C483" s="63" t="s">
        <v>1110</v>
      </c>
      <c r="D483" s="63" t="s">
        <v>1109</v>
      </c>
      <c r="E483" s="63" t="s">
        <v>35</v>
      </c>
      <c r="F483" s="63" t="s">
        <v>641</v>
      </c>
      <c r="G483" s="8">
        <v>18.024999999999999</v>
      </c>
      <c r="H483" s="81">
        <v>50</v>
      </c>
      <c r="I483" s="8">
        <f t="shared" si="35"/>
        <v>0</v>
      </c>
      <c r="J483" s="10">
        <f t="shared" si="36"/>
        <v>0</v>
      </c>
      <c r="K483" s="10">
        <f t="shared" si="37"/>
        <v>0</v>
      </c>
      <c r="L483" s="10">
        <f t="shared" si="38"/>
        <v>50</v>
      </c>
      <c r="M483" s="8">
        <f t="shared" si="39"/>
        <v>68.025000000000006</v>
      </c>
    </row>
    <row r="484" spans="1:13" ht="17.100000000000001" customHeight="1">
      <c r="A484" s="47">
        <v>151</v>
      </c>
      <c r="B484" s="6">
        <v>295</v>
      </c>
      <c r="C484" s="63" t="s">
        <v>1084</v>
      </c>
      <c r="D484" s="63" t="s">
        <v>1083</v>
      </c>
      <c r="E484" s="63" t="s">
        <v>35</v>
      </c>
      <c r="F484" s="43"/>
      <c r="G484" s="8">
        <v>50</v>
      </c>
      <c r="H484" s="81">
        <v>18.04</v>
      </c>
      <c r="I484" s="8">
        <f t="shared" si="35"/>
        <v>0</v>
      </c>
      <c r="J484" s="10">
        <f t="shared" si="36"/>
        <v>18.04</v>
      </c>
      <c r="K484" s="10">
        <f t="shared" si="37"/>
        <v>0</v>
      </c>
      <c r="L484" s="10">
        <f t="shared" si="38"/>
        <v>0</v>
      </c>
      <c r="M484" s="8">
        <f t="shared" si="39"/>
        <v>68.039999999999992</v>
      </c>
    </row>
    <row r="485" spans="1:13" ht="17.100000000000001" customHeight="1">
      <c r="A485" s="47">
        <v>152</v>
      </c>
      <c r="B485" s="6">
        <v>348</v>
      </c>
      <c r="C485" s="63" t="s">
        <v>804</v>
      </c>
      <c r="D485" s="63" t="s">
        <v>803</v>
      </c>
      <c r="E485" s="43"/>
      <c r="F485" s="43"/>
      <c r="G485" s="8">
        <v>18.044</v>
      </c>
      <c r="H485" s="81">
        <v>50</v>
      </c>
      <c r="I485" s="8">
        <f t="shared" si="35"/>
        <v>0</v>
      </c>
      <c r="J485" s="10">
        <f t="shared" si="36"/>
        <v>0</v>
      </c>
      <c r="K485" s="10">
        <f t="shared" si="37"/>
        <v>0</v>
      </c>
      <c r="L485" s="10">
        <f t="shared" si="38"/>
        <v>50</v>
      </c>
      <c r="M485" s="8">
        <f t="shared" si="39"/>
        <v>68.043999999999997</v>
      </c>
    </row>
    <row r="486" spans="1:13" ht="17.100000000000001" customHeight="1">
      <c r="A486" s="47">
        <v>153</v>
      </c>
      <c r="B486" s="6">
        <v>97</v>
      </c>
      <c r="C486" s="63" t="s">
        <v>738</v>
      </c>
      <c r="D486" s="63" t="s">
        <v>737</v>
      </c>
      <c r="E486" s="63" t="s">
        <v>35</v>
      </c>
      <c r="F486" s="43"/>
      <c r="G486" s="19">
        <v>18.059000000000001</v>
      </c>
      <c r="H486" s="20">
        <v>50</v>
      </c>
      <c r="I486" s="8">
        <f t="shared" si="35"/>
        <v>0</v>
      </c>
      <c r="J486" s="10">
        <f t="shared" si="36"/>
        <v>0</v>
      </c>
      <c r="K486" s="10">
        <f t="shared" si="37"/>
        <v>0</v>
      </c>
      <c r="L486" s="10">
        <f t="shared" si="38"/>
        <v>50</v>
      </c>
      <c r="M486" s="8">
        <f t="shared" si="39"/>
        <v>68.058999999999997</v>
      </c>
    </row>
    <row r="487" spans="1:13" ht="17.100000000000001" customHeight="1">
      <c r="A487" s="47">
        <v>154</v>
      </c>
      <c r="B487" s="6">
        <v>376</v>
      </c>
      <c r="C487" s="66" t="s">
        <v>560</v>
      </c>
      <c r="D487" s="66" t="s">
        <v>559</v>
      </c>
      <c r="E487" s="66"/>
      <c r="F487" s="66"/>
      <c r="G487" s="8">
        <v>18.085000000000001</v>
      </c>
      <c r="H487" s="20">
        <v>50</v>
      </c>
      <c r="I487" s="8">
        <f t="shared" si="35"/>
        <v>0</v>
      </c>
      <c r="J487" s="10">
        <f t="shared" si="36"/>
        <v>0</v>
      </c>
      <c r="K487" s="10">
        <f t="shared" si="37"/>
        <v>0</v>
      </c>
      <c r="L487" s="10">
        <f t="shared" si="38"/>
        <v>50</v>
      </c>
      <c r="M487" s="8">
        <f t="shared" si="39"/>
        <v>68.085000000000008</v>
      </c>
    </row>
    <row r="488" spans="1:13" ht="17.100000000000001" customHeight="1">
      <c r="A488" s="47">
        <v>155</v>
      </c>
      <c r="B488" s="6">
        <v>192</v>
      </c>
      <c r="C488" s="63" t="s">
        <v>984</v>
      </c>
      <c r="D488" s="63" t="s">
        <v>986</v>
      </c>
      <c r="E488" s="63" t="s">
        <v>35</v>
      </c>
      <c r="F488" s="43"/>
      <c r="G488" s="8">
        <v>50</v>
      </c>
      <c r="H488" s="81">
        <v>18.111000000000001</v>
      </c>
      <c r="I488" s="8">
        <f t="shared" si="35"/>
        <v>0</v>
      </c>
      <c r="J488" s="10">
        <f t="shared" si="36"/>
        <v>18.111000000000001</v>
      </c>
      <c r="K488" s="10">
        <f t="shared" si="37"/>
        <v>0</v>
      </c>
      <c r="L488" s="10">
        <f t="shared" si="38"/>
        <v>0</v>
      </c>
      <c r="M488" s="8">
        <f t="shared" si="39"/>
        <v>68.111000000000004</v>
      </c>
    </row>
    <row r="489" spans="1:13" ht="17.100000000000001" customHeight="1">
      <c r="A489" s="47">
        <v>156</v>
      </c>
      <c r="B489" s="6">
        <v>150</v>
      </c>
      <c r="C489" s="64" t="s">
        <v>880</v>
      </c>
      <c r="D489" s="64" t="s">
        <v>879</v>
      </c>
      <c r="E489" s="43"/>
      <c r="F489" s="43"/>
      <c r="G489" s="8">
        <v>50</v>
      </c>
      <c r="H489" s="81">
        <v>18.138999999999999</v>
      </c>
      <c r="I489" s="8">
        <f t="shared" si="35"/>
        <v>0</v>
      </c>
      <c r="J489" s="10">
        <f t="shared" si="36"/>
        <v>18.138999999999999</v>
      </c>
      <c r="K489" s="10">
        <f t="shared" si="37"/>
        <v>0</v>
      </c>
      <c r="L489" s="10">
        <f t="shared" si="38"/>
        <v>0</v>
      </c>
      <c r="M489" s="8">
        <f t="shared" si="39"/>
        <v>68.138999999999996</v>
      </c>
    </row>
    <row r="490" spans="1:13" ht="17.100000000000001" customHeight="1">
      <c r="A490" s="47">
        <v>157</v>
      </c>
      <c r="B490" s="6">
        <v>13</v>
      </c>
      <c r="C490" s="63" t="s">
        <v>970</v>
      </c>
      <c r="D490" s="63" t="s">
        <v>971</v>
      </c>
      <c r="E490" s="63" t="s">
        <v>35</v>
      </c>
      <c r="F490" s="63" t="s">
        <v>641</v>
      </c>
      <c r="G490" s="19">
        <v>50</v>
      </c>
      <c r="H490" s="20">
        <v>18.145</v>
      </c>
      <c r="I490" s="8">
        <f t="shared" si="35"/>
        <v>0</v>
      </c>
      <c r="J490" s="10">
        <f t="shared" si="36"/>
        <v>18.145</v>
      </c>
      <c r="K490" s="10">
        <f t="shared" si="37"/>
        <v>0</v>
      </c>
      <c r="L490" s="10">
        <f t="shared" si="38"/>
        <v>0</v>
      </c>
      <c r="M490" s="8">
        <f t="shared" si="39"/>
        <v>68.144999999999996</v>
      </c>
    </row>
    <row r="491" spans="1:13" ht="17.100000000000001" customHeight="1">
      <c r="A491" s="47">
        <v>158</v>
      </c>
      <c r="B491" s="6">
        <v>46</v>
      </c>
      <c r="C491" s="63" t="s">
        <v>744</v>
      </c>
      <c r="D491" s="63" t="s">
        <v>743</v>
      </c>
      <c r="E491" s="43"/>
      <c r="F491" s="43"/>
      <c r="G491" s="8">
        <v>18.16</v>
      </c>
      <c r="H491" s="81">
        <v>50</v>
      </c>
      <c r="I491" s="8">
        <f t="shared" si="35"/>
        <v>0</v>
      </c>
      <c r="J491" s="10">
        <f t="shared" si="36"/>
        <v>0</v>
      </c>
      <c r="K491" s="10">
        <f t="shared" si="37"/>
        <v>0</v>
      </c>
      <c r="L491" s="10">
        <f t="shared" si="38"/>
        <v>50</v>
      </c>
      <c r="M491" s="8">
        <f t="shared" si="39"/>
        <v>68.16</v>
      </c>
    </row>
    <row r="492" spans="1:13" ht="17.100000000000001" customHeight="1">
      <c r="A492" s="47">
        <v>159</v>
      </c>
      <c r="B492" s="6">
        <v>95</v>
      </c>
      <c r="C492" s="63" t="s">
        <v>783</v>
      </c>
      <c r="D492" s="63" t="s">
        <v>782</v>
      </c>
      <c r="E492" s="63" t="s">
        <v>35</v>
      </c>
      <c r="F492" s="43"/>
      <c r="G492" s="8">
        <v>18.164000000000001</v>
      </c>
      <c r="H492" s="81">
        <v>50</v>
      </c>
      <c r="I492" s="8">
        <f t="shared" si="35"/>
        <v>0</v>
      </c>
      <c r="J492" s="10">
        <f t="shared" si="36"/>
        <v>0</v>
      </c>
      <c r="K492" s="10">
        <f t="shared" si="37"/>
        <v>0</v>
      </c>
      <c r="L492" s="10">
        <f t="shared" si="38"/>
        <v>50</v>
      </c>
      <c r="M492" s="8">
        <f t="shared" si="39"/>
        <v>68.164000000000001</v>
      </c>
    </row>
    <row r="493" spans="1:13" ht="17.100000000000001" customHeight="1">
      <c r="A493" s="47">
        <v>160</v>
      </c>
      <c r="B493" s="6">
        <v>50</v>
      </c>
      <c r="C493" s="63" t="s">
        <v>230</v>
      </c>
      <c r="D493" s="63" t="s">
        <v>1038</v>
      </c>
      <c r="E493" s="63" t="s">
        <v>35</v>
      </c>
      <c r="F493" s="43"/>
      <c r="G493" s="8">
        <v>18.198</v>
      </c>
      <c r="H493" s="81">
        <v>50</v>
      </c>
      <c r="I493" s="8">
        <f t="shared" si="35"/>
        <v>0</v>
      </c>
      <c r="J493" s="10">
        <f t="shared" si="36"/>
        <v>0</v>
      </c>
      <c r="K493" s="10">
        <f t="shared" si="37"/>
        <v>0</v>
      </c>
      <c r="L493" s="10">
        <f t="shared" si="38"/>
        <v>50</v>
      </c>
      <c r="M493" s="8">
        <f t="shared" si="39"/>
        <v>68.198000000000008</v>
      </c>
    </row>
    <row r="494" spans="1:13" ht="17.100000000000001" customHeight="1">
      <c r="A494" s="47">
        <v>161</v>
      </c>
      <c r="B494" s="6">
        <v>365</v>
      </c>
      <c r="C494" s="66" t="s">
        <v>631</v>
      </c>
      <c r="D494" s="66" t="s">
        <v>630</v>
      </c>
      <c r="E494" s="66"/>
      <c r="F494" s="66"/>
      <c r="G494" s="8">
        <v>50</v>
      </c>
      <c r="H494" s="81">
        <v>18.212</v>
      </c>
      <c r="I494" s="8">
        <f t="shared" si="35"/>
        <v>0</v>
      </c>
      <c r="J494" s="10">
        <f t="shared" si="36"/>
        <v>18.212</v>
      </c>
      <c r="K494" s="10">
        <f t="shared" si="37"/>
        <v>0</v>
      </c>
      <c r="L494" s="10">
        <f t="shared" si="38"/>
        <v>0</v>
      </c>
      <c r="M494" s="8">
        <f t="shared" si="39"/>
        <v>68.212000000000003</v>
      </c>
    </row>
    <row r="495" spans="1:13" ht="17.100000000000001" customHeight="1">
      <c r="A495" s="47">
        <v>162</v>
      </c>
      <c r="B495" s="6">
        <v>85</v>
      </c>
      <c r="C495" s="63" t="s">
        <v>1042</v>
      </c>
      <c r="D495" s="63" t="s">
        <v>1041</v>
      </c>
      <c r="E495" s="63" t="s">
        <v>35</v>
      </c>
      <c r="F495" s="43"/>
      <c r="G495" s="19">
        <v>18.248999999999999</v>
      </c>
      <c r="H495" s="20">
        <v>50</v>
      </c>
      <c r="I495" s="8">
        <f t="shared" si="35"/>
        <v>0</v>
      </c>
      <c r="J495" s="10">
        <f t="shared" si="36"/>
        <v>0</v>
      </c>
      <c r="K495" s="10">
        <f t="shared" si="37"/>
        <v>0</v>
      </c>
      <c r="L495" s="10">
        <f t="shared" si="38"/>
        <v>50</v>
      </c>
      <c r="M495" s="8">
        <f t="shared" si="39"/>
        <v>68.248999999999995</v>
      </c>
    </row>
    <row r="496" spans="1:13" ht="17.100000000000001" customHeight="1">
      <c r="A496" s="47">
        <v>163</v>
      </c>
      <c r="B496" s="6">
        <v>163</v>
      </c>
      <c r="C496" s="60" t="s">
        <v>230</v>
      </c>
      <c r="D496" s="60" t="s">
        <v>627</v>
      </c>
      <c r="E496" s="63"/>
      <c r="F496" s="63"/>
      <c r="G496" s="8">
        <v>18.277999999999999</v>
      </c>
      <c r="H496" s="81">
        <v>50</v>
      </c>
      <c r="I496" s="8">
        <f t="shared" si="35"/>
        <v>0</v>
      </c>
      <c r="J496" s="10">
        <f t="shared" si="36"/>
        <v>0</v>
      </c>
      <c r="K496" s="10">
        <f t="shared" si="37"/>
        <v>0</v>
      </c>
      <c r="L496" s="10">
        <f t="shared" si="38"/>
        <v>50</v>
      </c>
      <c r="M496" s="8">
        <f t="shared" si="39"/>
        <v>68.277999999999992</v>
      </c>
    </row>
    <row r="497" spans="1:13" ht="17.100000000000001" customHeight="1">
      <c r="A497" s="47">
        <v>164</v>
      </c>
      <c r="B497" s="6">
        <v>86</v>
      </c>
      <c r="C497" s="63" t="s">
        <v>731</v>
      </c>
      <c r="D497" s="63" t="s">
        <v>732</v>
      </c>
      <c r="E497" s="63" t="s">
        <v>35</v>
      </c>
      <c r="F497" s="43"/>
      <c r="G497" s="19">
        <v>50</v>
      </c>
      <c r="H497" s="20">
        <v>18.300999999999998</v>
      </c>
      <c r="I497" s="8">
        <f t="shared" si="35"/>
        <v>0</v>
      </c>
      <c r="J497" s="10">
        <f t="shared" si="36"/>
        <v>18.300999999999998</v>
      </c>
      <c r="K497" s="10">
        <f t="shared" si="37"/>
        <v>0</v>
      </c>
      <c r="L497" s="10">
        <f t="shared" si="38"/>
        <v>0</v>
      </c>
      <c r="M497" s="8">
        <f t="shared" si="39"/>
        <v>68.301000000000002</v>
      </c>
    </row>
    <row r="498" spans="1:13" ht="17.100000000000001" customHeight="1">
      <c r="A498" s="47">
        <v>165</v>
      </c>
      <c r="B498" s="6">
        <v>298</v>
      </c>
      <c r="C498" s="63" t="s">
        <v>1112</v>
      </c>
      <c r="D498" s="63" t="s">
        <v>1111</v>
      </c>
      <c r="E498" s="63" t="s">
        <v>35</v>
      </c>
      <c r="F498" s="43"/>
      <c r="G498" s="19">
        <v>50</v>
      </c>
      <c r="H498" s="20">
        <v>18.323</v>
      </c>
      <c r="I498" s="8">
        <f t="shared" si="35"/>
        <v>0</v>
      </c>
      <c r="J498" s="10">
        <f t="shared" si="36"/>
        <v>18.323</v>
      </c>
      <c r="K498" s="10">
        <f t="shared" si="37"/>
        <v>0</v>
      </c>
      <c r="L498" s="10">
        <f t="shared" si="38"/>
        <v>0</v>
      </c>
      <c r="M498" s="8">
        <f t="shared" si="39"/>
        <v>68.323000000000008</v>
      </c>
    </row>
    <row r="499" spans="1:13" ht="17.100000000000001" customHeight="1">
      <c r="A499" s="47">
        <v>166</v>
      </c>
      <c r="B499" s="6">
        <v>226</v>
      </c>
      <c r="C499" s="63" t="s">
        <v>899</v>
      </c>
      <c r="D499" s="63" t="s">
        <v>898</v>
      </c>
      <c r="E499" s="63" t="s">
        <v>35</v>
      </c>
      <c r="F499" s="43"/>
      <c r="G499" s="8">
        <v>50</v>
      </c>
      <c r="H499" s="81">
        <v>18.344000000000001</v>
      </c>
      <c r="I499" s="8">
        <f t="shared" si="35"/>
        <v>0</v>
      </c>
      <c r="J499" s="10">
        <f t="shared" si="36"/>
        <v>18.344000000000001</v>
      </c>
      <c r="K499" s="10">
        <f t="shared" si="37"/>
        <v>0</v>
      </c>
      <c r="L499" s="10">
        <f t="shared" si="38"/>
        <v>0</v>
      </c>
      <c r="M499" s="8">
        <f t="shared" si="39"/>
        <v>68.343999999999994</v>
      </c>
    </row>
    <row r="500" spans="1:13" ht="17.100000000000001" customHeight="1">
      <c r="A500" s="47">
        <v>167</v>
      </c>
      <c r="B500" s="6">
        <v>119</v>
      </c>
      <c r="C500" s="63" t="s">
        <v>706</v>
      </c>
      <c r="D500" s="63" t="s">
        <v>707</v>
      </c>
      <c r="E500" s="63" t="s">
        <v>35</v>
      </c>
      <c r="F500" s="43"/>
      <c r="G500" s="8">
        <v>18.356999999999999</v>
      </c>
      <c r="H500" s="81">
        <v>50</v>
      </c>
      <c r="I500" s="8">
        <f t="shared" si="35"/>
        <v>0</v>
      </c>
      <c r="J500" s="10">
        <f t="shared" si="36"/>
        <v>0</v>
      </c>
      <c r="K500" s="10">
        <f t="shared" si="37"/>
        <v>0</v>
      </c>
      <c r="L500" s="10">
        <f t="shared" si="38"/>
        <v>50</v>
      </c>
      <c r="M500" s="8">
        <f t="shared" si="39"/>
        <v>68.356999999999999</v>
      </c>
    </row>
    <row r="501" spans="1:13" ht="17.100000000000001" customHeight="1">
      <c r="A501" s="47">
        <v>168</v>
      </c>
      <c r="B501" s="6">
        <v>202</v>
      </c>
      <c r="C501" s="63" t="s">
        <v>738</v>
      </c>
      <c r="D501" s="63" t="s">
        <v>739</v>
      </c>
      <c r="E501" s="63" t="s">
        <v>35</v>
      </c>
      <c r="F501" s="43"/>
      <c r="G501" s="8">
        <v>18.364000000000001</v>
      </c>
      <c r="H501" s="81">
        <v>50</v>
      </c>
      <c r="I501" s="8">
        <f t="shared" si="35"/>
        <v>0</v>
      </c>
      <c r="J501" s="10">
        <f t="shared" si="36"/>
        <v>0</v>
      </c>
      <c r="K501" s="10">
        <f t="shared" si="37"/>
        <v>0</v>
      </c>
      <c r="L501" s="10">
        <f t="shared" si="38"/>
        <v>50</v>
      </c>
      <c r="M501" s="8">
        <f t="shared" si="39"/>
        <v>68.364000000000004</v>
      </c>
    </row>
    <row r="502" spans="1:13" ht="17.100000000000001" customHeight="1">
      <c r="A502" s="47">
        <v>169</v>
      </c>
      <c r="B502" s="6">
        <v>433</v>
      </c>
      <c r="C502" s="67" t="s">
        <v>173</v>
      </c>
      <c r="D502" s="67" t="s">
        <v>174</v>
      </c>
      <c r="E502" s="67" t="s">
        <v>35</v>
      </c>
      <c r="F502" s="67"/>
      <c r="G502" s="56">
        <v>18.364999999999998</v>
      </c>
      <c r="H502" s="82">
        <v>50</v>
      </c>
      <c r="I502" s="8">
        <f t="shared" si="35"/>
        <v>0</v>
      </c>
      <c r="J502" s="10">
        <f t="shared" si="36"/>
        <v>0</v>
      </c>
      <c r="K502" s="10">
        <f t="shared" si="37"/>
        <v>0</v>
      </c>
      <c r="L502" s="10">
        <f t="shared" si="38"/>
        <v>50</v>
      </c>
      <c r="M502" s="8">
        <f t="shared" si="39"/>
        <v>68.364999999999995</v>
      </c>
    </row>
    <row r="503" spans="1:13" ht="17.100000000000001" customHeight="1">
      <c r="A503" s="47">
        <v>170</v>
      </c>
      <c r="B503" s="6">
        <v>152</v>
      </c>
      <c r="C503" s="63" t="s">
        <v>232</v>
      </c>
      <c r="D503" s="63" t="s">
        <v>714</v>
      </c>
      <c r="E503" s="43"/>
      <c r="F503" s="43"/>
      <c r="G503" s="19">
        <v>18.367999999999999</v>
      </c>
      <c r="H503" s="20">
        <v>50</v>
      </c>
      <c r="I503" s="8">
        <f t="shared" si="35"/>
        <v>0</v>
      </c>
      <c r="J503" s="10">
        <f t="shared" si="36"/>
        <v>0</v>
      </c>
      <c r="K503" s="10">
        <f t="shared" si="37"/>
        <v>0</v>
      </c>
      <c r="L503" s="10">
        <f t="shared" si="38"/>
        <v>50</v>
      </c>
      <c r="M503" s="8">
        <f t="shared" si="39"/>
        <v>68.367999999999995</v>
      </c>
    </row>
    <row r="504" spans="1:13" ht="17.100000000000001" customHeight="1">
      <c r="A504" s="47">
        <v>171</v>
      </c>
      <c r="B504" s="6">
        <v>118</v>
      </c>
      <c r="C504" s="63" t="s">
        <v>1064</v>
      </c>
      <c r="D504" s="63" t="s">
        <v>1063</v>
      </c>
      <c r="E504" s="43"/>
      <c r="F504" s="43"/>
      <c r="G504" s="8">
        <v>50</v>
      </c>
      <c r="H504" s="81">
        <v>18.372</v>
      </c>
      <c r="I504" s="8">
        <f t="shared" si="35"/>
        <v>0</v>
      </c>
      <c r="J504" s="10">
        <f t="shared" si="36"/>
        <v>18.372</v>
      </c>
      <c r="K504" s="10">
        <f t="shared" si="37"/>
        <v>0</v>
      </c>
      <c r="L504" s="10">
        <f t="shared" si="38"/>
        <v>0</v>
      </c>
      <c r="M504" s="8">
        <f t="shared" si="39"/>
        <v>68.372</v>
      </c>
    </row>
    <row r="505" spans="1:13" ht="17.100000000000001" customHeight="1">
      <c r="A505" s="47">
        <v>172</v>
      </c>
      <c r="B505" s="6">
        <v>28</v>
      </c>
      <c r="C505" s="63" t="s">
        <v>975</v>
      </c>
      <c r="D505" s="63" t="s">
        <v>976</v>
      </c>
      <c r="E505" s="63"/>
      <c r="F505" s="63" t="s">
        <v>641</v>
      </c>
      <c r="G505" s="8">
        <v>18.384</v>
      </c>
      <c r="H505" s="81">
        <v>50</v>
      </c>
      <c r="I505" s="8">
        <f t="shared" si="35"/>
        <v>0</v>
      </c>
      <c r="J505" s="10">
        <f t="shared" si="36"/>
        <v>0</v>
      </c>
      <c r="K505" s="10">
        <f t="shared" si="37"/>
        <v>0</v>
      </c>
      <c r="L505" s="10">
        <f t="shared" si="38"/>
        <v>50</v>
      </c>
      <c r="M505" s="8">
        <f t="shared" si="39"/>
        <v>68.384</v>
      </c>
    </row>
    <row r="506" spans="1:13" ht="17.100000000000001" customHeight="1">
      <c r="A506" s="47">
        <v>173</v>
      </c>
      <c r="B506" s="6">
        <v>10</v>
      </c>
      <c r="C506" s="63" t="s">
        <v>972</v>
      </c>
      <c r="D506" s="63" t="s">
        <v>973</v>
      </c>
      <c r="E506" s="63" t="s">
        <v>35</v>
      </c>
      <c r="F506" s="63" t="s">
        <v>641</v>
      </c>
      <c r="G506" s="8">
        <v>50</v>
      </c>
      <c r="H506" s="81">
        <v>18.391999999999999</v>
      </c>
      <c r="I506" s="8">
        <f t="shared" si="35"/>
        <v>0</v>
      </c>
      <c r="J506" s="10">
        <f t="shared" si="36"/>
        <v>18.391999999999999</v>
      </c>
      <c r="K506" s="10">
        <f t="shared" si="37"/>
        <v>0</v>
      </c>
      <c r="L506" s="10">
        <f t="shared" si="38"/>
        <v>0</v>
      </c>
      <c r="M506" s="8">
        <f t="shared" si="39"/>
        <v>68.391999999999996</v>
      </c>
    </row>
    <row r="507" spans="1:13" ht="17.100000000000001" customHeight="1">
      <c r="A507" s="47">
        <v>174</v>
      </c>
      <c r="B507" s="6">
        <v>38</v>
      </c>
      <c r="C507" s="63" t="s">
        <v>969</v>
      </c>
      <c r="D507" s="63" t="s">
        <v>968</v>
      </c>
      <c r="E507" s="63" t="s">
        <v>35</v>
      </c>
      <c r="F507" s="43"/>
      <c r="G507" s="8">
        <v>18.391999999999999</v>
      </c>
      <c r="H507" s="81">
        <v>50</v>
      </c>
      <c r="I507" s="8">
        <f t="shared" si="35"/>
        <v>0</v>
      </c>
      <c r="J507" s="10">
        <f t="shared" si="36"/>
        <v>0</v>
      </c>
      <c r="K507" s="10">
        <f t="shared" si="37"/>
        <v>0</v>
      </c>
      <c r="L507" s="10">
        <f t="shared" si="38"/>
        <v>50</v>
      </c>
      <c r="M507" s="8">
        <f t="shared" si="39"/>
        <v>68.391999999999996</v>
      </c>
    </row>
    <row r="508" spans="1:13" ht="17.100000000000001" customHeight="1">
      <c r="A508" s="47">
        <v>175</v>
      </c>
      <c r="B508" s="6">
        <v>333</v>
      </c>
      <c r="C508" s="63" t="s">
        <v>806</v>
      </c>
      <c r="D508" s="63" t="s">
        <v>805</v>
      </c>
      <c r="E508" s="63" t="s">
        <v>35</v>
      </c>
      <c r="F508" s="43"/>
      <c r="G508" s="8">
        <v>50</v>
      </c>
      <c r="H508" s="81">
        <v>18.475999999999999</v>
      </c>
      <c r="I508" s="8">
        <f t="shared" si="35"/>
        <v>0</v>
      </c>
      <c r="J508" s="10">
        <f t="shared" si="36"/>
        <v>0</v>
      </c>
      <c r="K508" s="10">
        <f t="shared" si="37"/>
        <v>18.475999999999999</v>
      </c>
      <c r="L508" s="10">
        <f t="shared" si="38"/>
        <v>0</v>
      </c>
      <c r="M508" s="8">
        <f t="shared" si="39"/>
        <v>68.475999999999999</v>
      </c>
    </row>
    <row r="509" spans="1:13" ht="17.100000000000001" customHeight="1">
      <c r="A509" s="47">
        <v>176</v>
      </c>
      <c r="B509" s="6">
        <v>267</v>
      </c>
      <c r="C509" s="63" t="s">
        <v>1079</v>
      </c>
      <c r="D509" s="63" t="s">
        <v>1078</v>
      </c>
      <c r="E509" s="43"/>
      <c r="F509" s="43"/>
      <c r="G509" s="8">
        <v>50</v>
      </c>
      <c r="H509" s="81">
        <v>18.477</v>
      </c>
      <c r="I509" s="8">
        <f t="shared" si="35"/>
        <v>0</v>
      </c>
      <c r="J509" s="10">
        <f t="shared" si="36"/>
        <v>0</v>
      </c>
      <c r="K509" s="10">
        <f t="shared" si="37"/>
        <v>18.477</v>
      </c>
      <c r="L509" s="10">
        <f t="shared" si="38"/>
        <v>0</v>
      </c>
      <c r="M509" s="8">
        <f t="shared" si="39"/>
        <v>68.477000000000004</v>
      </c>
    </row>
    <row r="510" spans="1:13" ht="17.100000000000001" customHeight="1">
      <c r="A510" s="47">
        <v>177</v>
      </c>
      <c r="B510" s="6">
        <v>27</v>
      </c>
      <c r="C510" s="63" t="s">
        <v>85</v>
      </c>
      <c r="D510" s="63" t="s">
        <v>264</v>
      </c>
      <c r="E510" s="63" t="s">
        <v>35</v>
      </c>
      <c r="F510" s="43"/>
      <c r="G510" s="8">
        <v>18.484999999999999</v>
      </c>
      <c r="H510" s="81">
        <v>50</v>
      </c>
      <c r="I510" s="8">
        <f t="shared" si="35"/>
        <v>0</v>
      </c>
      <c r="J510" s="10">
        <f t="shared" si="36"/>
        <v>0</v>
      </c>
      <c r="K510" s="10">
        <f t="shared" si="37"/>
        <v>0</v>
      </c>
      <c r="L510" s="10">
        <f t="shared" si="38"/>
        <v>50</v>
      </c>
      <c r="M510" s="8">
        <f t="shared" si="39"/>
        <v>68.484999999999999</v>
      </c>
    </row>
    <row r="511" spans="1:13" ht="17.100000000000001" customHeight="1">
      <c r="A511" s="47">
        <v>178</v>
      </c>
      <c r="B511" s="6">
        <v>198</v>
      </c>
      <c r="C511" s="63" t="s">
        <v>932</v>
      </c>
      <c r="D511" s="63" t="s">
        <v>931</v>
      </c>
      <c r="E511" s="43"/>
      <c r="F511" s="43"/>
      <c r="G511" s="8">
        <v>18.484999999999999</v>
      </c>
      <c r="H511" s="81">
        <v>50</v>
      </c>
      <c r="I511" s="8">
        <f t="shared" si="35"/>
        <v>0</v>
      </c>
      <c r="J511" s="10">
        <f t="shared" si="36"/>
        <v>0</v>
      </c>
      <c r="K511" s="10">
        <f t="shared" si="37"/>
        <v>0</v>
      </c>
      <c r="L511" s="10">
        <f t="shared" si="38"/>
        <v>50</v>
      </c>
      <c r="M511" s="8">
        <f t="shared" si="39"/>
        <v>68.484999999999999</v>
      </c>
    </row>
    <row r="512" spans="1:13" ht="17.100000000000001" customHeight="1">
      <c r="A512" s="47">
        <v>179</v>
      </c>
      <c r="B512" s="6">
        <v>221</v>
      </c>
      <c r="C512" s="63" t="s">
        <v>794</v>
      </c>
      <c r="D512" s="63" t="s">
        <v>795</v>
      </c>
      <c r="E512" s="43"/>
      <c r="F512" s="43"/>
      <c r="G512" s="8">
        <v>50</v>
      </c>
      <c r="H512" s="81">
        <v>18.506</v>
      </c>
      <c r="I512" s="8">
        <f t="shared" si="35"/>
        <v>0</v>
      </c>
      <c r="J512" s="10">
        <f t="shared" si="36"/>
        <v>0</v>
      </c>
      <c r="K512" s="10">
        <f t="shared" si="37"/>
        <v>18.506</v>
      </c>
      <c r="L512" s="10">
        <f t="shared" si="38"/>
        <v>0</v>
      </c>
      <c r="M512" s="8">
        <f t="shared" si="39"/>
        <v>68.506</v>
      </c>
    </row>
    <row r="513" spans="1:13" ht="17.100000000000001" customHeight="1">
      <c r="A513" s="47">
        <v>180</v>
      </c>
      <c r="B513" s="6">
        <v>273</v>
      </c>
      <c r="C513" s="63" t="s">
        <v>814</v>
      </c>
      <c r="D513" s="63" t="s">
        <v>813</v>
      </c>
      <c r="E513" s="43"/>
      <c r="F513" s="43"/>
      <c r="G513" s="8">
        <v>18.507999999999999</v>
      </c>
      <c r="H513" s="81">
        <v>50</v>
      </c>
      <c r="I513" s="8">
        <f t="shared" si="35"/>
        <v>0</v>
      </c>
      <c r="J513" s="10">
        <f t="shared" si="36"/>
        <v>0</v>
      </c>
      <c r="K513" s="10">
        <f t="shared" si="37"/>
        <v>0</v>
      </c>
      <c r="L513" s="10">
        <f t="shared" si="38"/>
        <v>50</v>
      </c>
      <c r="M513" s="8">
        <f t="shared" si="39"/>
        <v>68.507999999999996</v>
      </c>
    </row>
    <row r="514" spans="1:13" ht="17.100000000000001" customHeight="1">
      <c r="A514" s="47">
        <v>181</v>
      </c>
      <c r="B514" s="6">
        <v>517</v>
      </c>
      <c r="C514" s="70" t="s">
        <v>351</v>
      </c>
      <c r="D514" s="70" t="s">
        <v>352</v>
      </c>
      <c r="E514" s="70"/>
      <c r="F514" s="70"/>
      <c r="G514" s="19">
        <v>50</v>
      </c>
      <c r="H514" s="20">
        <v>18.518999999999998</v>
      </c>
      <c r="I514" s="8">
        <f t="shared" si="35"/>
        <v>0</v>
      </c>
      <c r="J514" s="10">
        <f t="shared" si="36"/>
        <v>0</v>
      </c>
      <c r="K514" s="10">
        <f t="shared" si="37"/>
        <v>18.518999999999998</v>
      </c>
      <c r="L514" s="10">
        <f t="shared" si="38"/>
        <v>0</v>
      </c>
      <c r="M514" s="8">
        <f t="shared" si="39"/>
        <v>68.519000000000005</v>
      </c>
    </row>
    <row r="515" spans="1:13" ht="17.100000000000001" customHeight="1">
      <c r="A515" s="47">
        <v>182</v>
      </c>
      <c r="B515" s="6">
        <v>64</v>
      </c>
      <c r="C515" s="63" t="s">
        <v>710</v>
      </c>
      <c r="D515" s="63" t="s">
        <v>709</v>
      </c>
      <c r="E515" s="63" t="s">
        <v>35</v>
      </c>
      <c r="F515" s="43"/>
      <c r="G515" s="8">
        <v>50</v>
      </c>
      <c r="H515" s="81">
        <v>18.526</v>
      </c>
      <c r="I515" s="8">
        <f t="shared" ref="I515:I578" si="40">IF($H515&lt;J$1,$H515,0)</f>
        <v>0</v>
      </c>
      <c r="J515" s="10">
        <f t="shared" ref="J515:J578" si="41">IF(I515=0,IF($H515&lt;K$1,$H515,0),0)</f>
        <v>0</v>
      </c>
      <c r="K515" s="10">
        <f t="shared" ref="K515:K578" si="42">IF(I515=0,IF(J515=0,IF($H515&lt;L$1,$H515,0),0),0)</f>
        <v>18.526</v>
      </c>
      <c r="L515" s="10">
        <f t="shared" ref="L515:L578" si="43">IF(H515&gt;L$1,H515,0)</f>
        <v>0</v>
      </c>
      <c r="M515" s="8">
        <f t="shared" ref="M515:M578" si="44">SUM(G515+H515)</f>
        <v>68.525999999999996</v>
      </c>
    </row>
    <row r="516" spans="1:13" ht="17.100000000000001" customHeight="1">
      <c r="A516" s="47">
        <v>183</v>
      </c>
      <c r="B516" s="6">
        <v>92</v>
      </c>
      <c r="C516" s="63" t="s">
        <v>741</v>
      </c>
      <c r="D516" s="63" t="s">
        <v>740</v>
      </c>
      <c r="E516" s="43"/>
      <c r="F516" s="43"/>
      <c r="G516" s="8">
        <v>18.542000000000002</v>
      </c>
      <c r="H516" s="81">
        <v>50</v>
      </c>
      <c r="I516" s="8">
        <f t="shared" si="40"/>
        <v>0</v>
      </c>
      <c r="J516" s="10">
        <f t="shared" si="41"/>
        <v>0</v>
      </c>
      <c r="K516" s="10">
        <f t="shared" si="42"/>
        <v>0</v>
      </c>
      <c r="L516" s="10">
        <f t="shared" si="43"/>
        <v>50</v>
      </c>
      <c r="M516" s="8">
        <f t="shared" si="44"/>
        <v>68.542000000000002</v>
      </c>
    </row>
    <row r="517" spans="1:13" ht="17.100000000000001" customHeight="1">
      <c r="A517" s="47">
        <v>184</v>
      </c>
      <c r="B517" s="6">
        <v>310</v>
      </c>
      <c r="C517" s="63" t="s">
        <v>187</v>
      </c>
      <c r="D517" s="63" t="s">
        <v>1146</v>
      </c>
      <c r="E517" s="63" t="s">
        <v>35</v>
      </c>
      <c r="F517" s="43"/>
      <c r="G517" s="8">
        <v>18.562000000000001</v>
      </c>
      <c r="H517" s="81">
        <v>50</v>
      </c>
      <c r="I517" s="8">
        <f t="shared" si="40"/>
        <v>0</v>
      </c>
      <c r="J517" s="10">
        <f t="shared" si="41"/>
        <v>0</v>
      </c>
      <c r="K517" s="10">
        <f t="shared" si="42"/>
        <v>0</v>
      </c>
      <c r="L517" s="10">
        <f t="shared" si="43"/>
        <v>50</v>
      </c>
      <c r="M517" s="8">
        <f t="shared" si="44"/>
        <v>68.561999999999998</v>
      </c>
    </row>
    <row r="518" spans="1:13" ht="17.100000000000001" customHeight="1">
      <c r="A518" s="47">
        <v>185</v>
      </c>
      <c r="B518" s="6">
        <v>274</v>
      </c>
      <c r="C518" s="63" t="s">
        <v>1081</v>
      </c>
      <c r="D518" s="63" t="s">
        <v>1080</v>
      </c>
      <c r="E518" s="43"/>
      <c r="F518" s="43"/>
      <c r="G518" s="8">
        <v>18.568000000000001</v>
      </c>
      <c r="H518" s="81">
        <v>50</v>
      </c>
      <c r="I518" s="8">
        <f t="shared" si="40"/>
        <v>0</v>
      </c>
      <c r="J518" s="10">
        <f t="shared" si="41"/>
        <v>0</v>
      </c>
      <c r="K518" s="10">
        <f t="shared" si="42"/>
        <v>0</v>
      </c>
      <c r="L518" s="10">
        <f t="shared" si="43"/>
        <v>50</v>
      </c>
      <c r="M518" s="8">
        <f t="shared" si="44"/>
        <v>68.567999999999998</v>
      </c>
    </row>
    <row r="519" spans="1:13" ht="17.100000000000001" customHeight="1">
      <c r="A519" s="47">
        <v>186</v>
      </c>
      <c r="B519" s="6">
        <v>71</v>
      </c>
      <c r="C519" s="63" t="s">
        <v>1005</v>
      </c>
      <c r="D519" s="63" t="s">
        <v>1006</v>
      </c>
      <c r="E519" s="63" t="s">
        <v>35</v>
      </c>
      <c r="F519" s="43"/>
      <c r="G519" s="8">
        <v>50</v>
      </c>
      <c r="H519" s="81">
        <v>18.584</v>
      </c>
      <c r="I519" s="8">
        <f t="shared" si="40"/>
        <v>0</v>
      </c>
      <c r="J519" s="10">
        <f t="shared" si="41"/>
        <v>0</v>
      </c>
      <c r="K519" s="10">
        <f t="shared" si="42"/>
        <v>18.584</v>
      </c>
      <c r="L519" s="10">
        <f t="shared" si="43"/>
        <v>0</v>
      </c>
      <c r="M519" s="8">
        <f t="shared" si="44"/>
        <v>68.584000000000003</v>
      </c>
    </row>
    <row r="520" spans="1:13" ht="17.100000000000001" customHeight="1">
      <c r="A520" s="47">
        <v>187</v>
      </c>
      <c r="B520" s="6">
        <v>4</v>
      </c>
      <c r="C520" s="63" t="s">
        <v>201</v>
      </c>
      <c r="D520" s="63" t="s">
        <v>432</v>
      </c>
      <c r="E520" s="63" t="s">
        <v>35</v>
      </c>
      <c r="F520" s="43"/>
      <c r="G520" s="19">
        <v>18.591000000000001</v>
      </c>
      <c r="H520" s="20">
        <v>50</v>
      </c>
      <c r="I520" s="8">
        <f t="shared" si="40"/>
        <v>0</v>
      </c>
      <c r="J520" s="10">
        <f t="shared" si="41"/>
        <v>0</v>
      </c>
      <c r="K520" s="10">
        <f t="shared" si="42"/>
        <v>0</v>
      </c>
      <c r="L520" s="10">
        <f t="shared" si="43"/>
        <v>50</v>
      </c>
      <c r="M520" s="8">
        <f t="shared" si="44"/>
        <v>68.591000000000008</v>
      </c>
    </row>
    <row r="521" spans="1:13" ht="17.100000000000001" customHeight="1">
      <c r="A521" s="47">
        <v>188</v>
      </c>
      <c r="B521" s="6">
        <v>235</v>
      </c>
      <c r="C521" s="63" t="s">
        <v>1071</v>
      </c>
      <c r="D521" s="63" t="s">
        <v>1070</v>
      </c>
      <c r="E521" s="43"/>
      <c r="F521" s="43"/>
      <c r="G521" s="8">
        <v>18.614000000000001</v>
      </c>
      <c r="H521" s="81">
        <v>50</v>
      </c>
      <c r="I521" s="8">
        <f t="shared" si="40"/>
        <v>0</v>
      </c>
      <c r="J521" s="10">
        <f t="shared" si="41"/>
        <v>0</v>
      </c>
      <c r="K521" s="10">
        <f t="shared" si="42"/>
        <v>0</v>
      </c>
      <c r="L521" s="10">
        <f t="shared" si="43"/>
        <v>50</v>
      </c>
      <c r="M521" s="8">
        <f t="shared" si="44"/>
        <v>68.614000000000004</v>
      </c>
    </row>
    <row r="522" spans="1:13" ht="17.100000000000001" customHeight="1">
      <c r="A522" s="47">
        <v>189</v>
      </c>
      <c r="B522" s="6">
        <v>175</v>
      </c>
      <c r="C522" s="63" t="s">
        <v>698</v>
      </c>
      <c r="D522" s="63" t="s">
        <v>699</v>
      </c>
      <c r="E522" s="43"/>
      <c r="F522" s="43"/>
      <c r="G522" s="8">
        <v>50</v>
      </c>
      <c r="H522" s="81">
        <v>18.625</v>
      </c>
      <c r="I522" s="8">
        <f t="shared" si="40"/>
        <v>0</v>
      </c>
      <c r="J522" s="10">
        <f t="shared" si="41"/>
        <v>0</v>
      </c>
      <c r="K522" s="10">
        <f t="shared" si="42"/>
        <v>18.625</v>
      </c>
      <c r="L522" s="10">
        <f t="shared" si="43"/>
        <v>0</v>
      </c>
      <c r="M522" s="8">
        <f t="shared" si="44"/>
        <v>68.625</v>
      </c>
    </row>
    <row r="523" spans="1:13" ht="17.100000000000001" customHeight="1">
      <c r="A523" s="47">
        <v>190</v>
      </c>
      <c r="B523" s="6">
        <v>288</v>
      </c>
      <c r="C523" s="63" t="s">
        <v>1138</v>
      </c>
      <c r="D523" s="63" t="s">
        <v>1137</v>
      </c>
      <c r="E523" s="43"/>
      <c r="F523" s="43"/>
      <c r="G523" s="8">
        <v>18.625</v>
      </c>
      <c r="H523" s="81">
        <v>50</v>
      </c>
      <c r="I523" s="8">
        <f t="shared" si="40"/>
        <v>0</v>
      </c>
      <c r="J523" s="10">
        <f t="shared" si="41"/>
        <v>0</v>
      </c>
      <c r="K523" s="10">
        <f t="shared" si="42"/>
        <v>0</v>
      </c>
      <c r="L523" s="10">
        <f t="shared" si="43"/>
        <v>50</v>
      </c>
      <c r="M523" s="8">
        <f t="shared" si="44"/>
        <v>68.625</v>
      </c>
    </row>
    <row r="524" spans="1:13" ht="17.100000000000001" customHeight="1">
      <c r="A524" s="47">
        <v>191</v>
      </c>
      <c r="B524" s="6">
        <v>140</v>
      </c>
      <c r="C524" s="63" t="s">
        <v>800</v>
      </c>
      <c r="D524" s="63" t="s">
        <v>801</v>
      </c>
      <c r="E524" s="43"/>
      <c r="F524" s="43"/>
      <c r="G524" s="8">
        <v>18.649000000000001</v>
      </c>
      <c r="H524" s="81">
        <v>50</v>
      </c>
      <c r="I524" s="8">
        <f t="shared" si="40"/>
        <v>0</v>
      </c>
      <c r="J524" s="10">
        <f t="shared" si="41"/>
        <v>0</v>
      </c>
      <c r="K524" s="10">
        <f t="shared" si="42"/>
        <v>0</v>
      </c>
      <c r="L524" s="10">
        <f t="shared" si="43"/>
        <v>50</v>
      </c>
      <c r="M524" s="8">
        <f t="shared" si="44"/>
        <v>68.649000000000001</v>
      </c>
    </row>
    <row r="525" spans="1:13" ht="17.100000000000001" customHeight="1">
      <c r="A525" s="47">
        <v>192</v>
      </c>
      <c r="B525" s="6">
        <v>374</v>
      </c>
      <c r="C525" s="66" t="s">
        <v>522</v>
      </c>
      <c r="D525" s="66" t="s">
        <v>524</v>
      </c>
      <c r="E525" s="66" t="s">
        <v>35</v>
      </c>
      <c r="F525" s="66"/>
      <c r="G525" s="8">
        <v>50</v>
      </c>
      <c r="H525" s="81">
        <v>18.725999999999999</v>
      </c>
      <c r="I525" s="8">
        <f t="shared" si="40"/>
        <v>0</v>
      </c>
      <c r="J525" s="10">
        <f t="shared" si="41"/>
        <v>0</v>
      </c>
      <c r="K525" s="10">
        <f t="shared" si="42"/>
        <v>18.725999999999999</v>
      </c>
      <c r="L525" s="10">
        <f t="shared" si="43"/>
        <v>0</v>
      </c>
      <c r="M525" s="8">
        <f t="shared" si="44"/>
        <v>68.725999999999999</v>
      </c>
    </row>
    <row r="526" spans="1:13" ht="17.100000000000001" customHeight="1">
      <c r="A526" s="47">
        <v>193</v>
      </c>
      <c r="B526" s="6">
        <v>289</v>
      </c>
      <c r="C526" s="63" t="s">
        <v>861</v>
      </c>
      <c r="D526" s="63" t="s">
        <v>860</v>
      </c>
      <c r="E526" s="43"/>
      <c r="F526" s="43"/>
      <c r="G526" s="8">
        <v>50</v>
      </c>
      <c r="H526" s="81">
        <v>18.760999999999999</v>
      </c>
      <c r="I526" s="8">
        <f t="shared" si="40"/>
        <v>0</v>
      </c>
      <c r="J526" s="10">
        <f t="shared" si="41"/>
        <v>0</v>
      </c>
      <c r="K526" s="10">
        <f t="shared" si="42"/>
        <v>18.760999999999999</v>
      </c>
      <c r="L526" s="10">
        <f t="shared" si="43"/>
        <v>0</v>
      </c>
      <c r="M526" s="8">
        <f t="shared" si="44"/>
        <v>68.760999999999996</v>
      </c>
    </row>
    <row r="527" spans="1:13" ht="17.100000000000001" customHeight="1">
      <c r="A527" s="47">
        <v>194</v>
      </c>
      <c r="B527" s="6">
        <v>342</v>
      </c>
      <c r="C527" s="63" t="s">
        <v>693</v>
      </c>
      <c r="D527" s="63" t="s">
        <v>692</v>
      </c>
      <c r="E527" s="43"/>
      <c r="F527" s="43"/>
      <c r="G527" s="19">
        <v>50</v>
      </c>
      <c r="H527" s="20">
        <v>18.776</v>
      </c>
      <c r="I527" s="8">
        <f t="shared" si="40"/>
        <v>0</v>
      </c>
      <c r="J527" s="10">
        <f t="shared" si="41"/>
        <v>0</v>
      </c>
      <c r="K527" s="10">
        <f t="shared" si="42"/>
        <v>18.776</v>
      </c>
      <c r="L527" s="10">
        <f t="shared" si="43"/>
        <v>0</v>
      </c>
      <c r="M527" s="8">
        <f t="shared" si="44"/>
        <v>68.775999999999996</v>
      </c>
    </row>
    <row r="528" spans="1:13" ht="17.100000000000001" customHeight="1">
      <c r="A528" s="47">
        <v>195</v>
      </c>
      <c r="B528" s="6">
        <v>245</v>
      </c>
      <c r="C528" s="63" t="s">
        <v>1009</v>
      </c>
      <c r="D528" s="63" t="s">
        <v>1010</v>
      </c>
      <c r="E528" s="63" t="s">
        <v>35</v>
      </c>
      <c r="F528" s="43"/>
      <c r="G528" s="8">
        <v>18.797999999999998</v>
      </c>
      <c r="H528" s="81">
        <v>50</v>
      </c>
      <c r="I528" s="8">
        <f t="shared" si="40"/>
        <v>0</v>
      </c>
      <c r="J528" s="10">
        <f t="shared" si="41"/>
        <v>0</v>
      </c>
      <c r="K528" s="10">
        <f t="shared" si="42"/>
        <v>0</v>
      </c>
      <c r="L528" s="10">
        <f t="shared" si="43"/>
        <v>50</v>
      </c>
      <c r="M528" s="8">
        <f t="shared" si="44"/>
        <v>68.798000000000002</v>
      </c>
    </row>
    <row r="529" spans="1:13" ht="17.100000000000001" customHeight="1">
      <c r="A529" s="47">
        <v>196</v>
      </c>
      <c r="B529" s="6">
        <v>196</v>
      </c>
      <c r="C529" s="63" t="s">
        <v>895</v>
      </c>
      <c r="D529" s="63" t="s">
        <v>894</v>
      </c>
      <c r="E529" s="63"/>
      <c r="F529" s="63" t="s">
        <v>641</v>
      </c>
      <c r="G529" s="8">
        <v>18.818000000000001</v>
      </c>
      <c r="H529" s="81">
        <v>50</v>
      </c>
      <c r="I529" s="8">
        <f t="shared" si="40"/>
        <v>0</v>
      </c>
      <c r="J529" s="10">
        <f t="shared" si="41"/>
        <v>0</v>
      </c>
      <c r="K529" s="10">
        <f t="shared" si="42"/>
        <v>0</v>
      </c>
      <c r="L529" s="10">
        <f t="shared" si="43"/>
        <v>50</v>
      </c>
      <c r="M529" s="8">
        <f t="shared" si="44"/>
        <v>68.817999999999998</v>
      </c>
    </row>
    <row r="530" spans="1:13" ht="17.100000000000001" customHeight="1">
      <c r="A530" s="47">
        <v>197</v>
      </c>
      <c r="B530" s="6">
        <v>171</v>
      </c>
      <c r="C530" s="63" t="s">
        <v>975</v>
      </c>
      <c r="D530" s="63" t="s">
        <v>977</v>
      </c>
      <c r="E530" s="63" t="s">
        <v>35</v>
      </c>
      <c r="F530" s="63" t="s">
        <v>641</v>
      </c>
      <c r="G530" s="8">
        <v>50</v>
      </c>
      <c r="H530" s="81">
        <v>18.818999999999999</v>
      </c>
      <c r="I530" s="8">
        <f t="shared" si="40"/>
        <v>0</v>
      </c>
      <c r="J530" s="10">
        <f t="shared" si="41"/>
        <v>0</v>
      </c>
      <c r="K530" s="10">
        <f t="shared" si="42"/>
        <v>18.818999999999999</v>
      </c>
      <c r="L530" s="10">
        <f t="shared" si="43"/>
        <v>0</v>
      </c>
      <c r="M530" s="8">
        <f t="shared" si="44"/>
        <v>68.819000000000003</v>
      </c>
    </row>
    <row r="531" spans="1:13" ht="17.100000000000001" customHeight="1">
      <c r="A531" s="47">
        <v>198</v>
      </c>
      <c r="B531" s="6">
        <v>141</v>
      </c>
      <c r="C531" s="63" t="s">
        <v>887</v>
      </c>
      <c r="D531" s="63" t="s">
        <v>889</v>
      </c>
      <c r="E531" s="63" t="s">
        <v>35</v>
      </c>
      <c r="F531" s="43"/>
      <c r="G531" s="8">
        <v>50</v>
      </c>
      <c r="H531" s="81">
        <v>18.823</v>
      </c>
      <c r="I531" s="8">
        <f t="shared" si="40"/>
        <v>0</v>
      </c>
      <c r="J531" s="10">
        <f t="shared" si="41"/>
        <v>0</v>
      </c>
      <c r="K531" s="10">
        <f t="shared" si="42"/>
        <v>18.823</v>
      </c>
      <c r="L531" s="10">
        <f t="shared" si="43"/>
        <v>0</v>
      </c>
      <c r="M531" s="8">
        <f t="shared" si="44"/>
        <v>68.823000000000008</v>
      </c>
    </row>
    <row r="532" spans="1:13" ht="17.100000000000001" customHeight="1">
      <c r="A532" s="47">
        <v>199</v>
      </c>
      <c r="B532" s="6">
        <v>311</v>
      </c>
      <c r="C532" s="63" t="s">
        <v>865</v>
      </c>
      <c r="D532" s="63" t="s">
        <v>864</v>
      </c>
      <c r="E532" s="63" t="s">
        <v>35</v>
      </c>
      <c r="F532" s="43"/>
      <c r="G532" s="8">
        <v>50</v>
      </c>
      <c r="H532" s="81">
        <v>18.827999999999999</v>
      </c>
      <c r="I532" s="8">
        <f t="shared" si="40"/>
        <v>0</v>
      </c>
      <c r="J532" s="10">
        <f t="shared" si="41"/>
        <v>0</v>
      </c>
      <c r="K532" s="10">
        <f t="shared" si="42"/>
        <v>18.827999999999999</v>
      </c>
      <c r="L532" s="10">
        <f t="shared" si="43"/>
        <v>0</v>
      </c>
      <c r="M532" s="8">
        <f t="shared" si="44"/>
        <v>68.828000000000003</v>
      </c>
    </row>
    <row r="533" spans="1:13" ht="17.100000000000001" customHeight="1">
      <c r="A533" s="47">
        <v>200</v>
      </c>
      <c r="B533" s="6">
        <v>91</v>
      </c>
      <c r="C533" s="63" t="s">
        <v>667</v>
      </c>
      <c r="D533" s="63" t="s">
        <v>666</v>
      </c>
      <c r="E533" s="43"/>
      <c r="F533" s="43"/>
      <c r="G533" s="8">
        <v>18.835000000000001</v>
      </c>
      <c r="H533" s="81">
        <v>50</v>
      </c>
      <c r="I533" s="8">
        <f t="shared" si="40"/>
        <v>0</v>
      </c>
      <c r="J533" s="10">
        <f t="shared" si="41"/>
        <v>0</v>
      </c>
      <c r="K533" s="10">
        <f t="shared" si="42"/>
        <v>0</v>
      </c>
      <c r="L533" s="10">
        <f t="shared" si="43"/>
        <v>50</v>
      </c>
      <c r="M533" s="8">
        <f t="shared" si="44"/>
        <v>68.835000000000008</v>
      </c>
    </row>
    <row r="534" spans="1:13" ht="17.100000000000001" customHeight="1">
      <c r="A534" s="47">
        <v>201</v>
      </c>
      <c r="B534" s="6">
        <v>254</v>
      </c>
      <c r="C534" s="63" t="s">
        <v>945</v>
      </c>
      <c r="D534" s="63" t="s">
        <v>946</v>
      </c>
      <c r="E534" s="43"/>
      <c r="F534" s="43"/>
      <c r="G534" s="8">
        <v>50</v>
      </c>
      <c r="H534" s="81">
        <v>18.882999999999999</v>
      </c>
      <c r="I534" s="8">
        <f t="shared" si="40"/>
        <v>0</v>
      </c>
      <c r="J534" s="10">
        <f t="shared" si="41"/>
        <v>0</v>
      </c>
      <c r="K534" s="10">
        <f t="shared" si="42"/>
        <v>18.882999999999999</v>
      </c>
      <c r="L534" s="10">
        <f t="shared" si="43"/>
        <v>0</v>
      </c>
      <c r="M534" s="8">
        <f t="shared" si="44"/>
        <v>68.882999999999996</v>
      </c>
    </row>
    <row r="535" spans="1:13" ht="17.100000000000001" customHeight="1">
      <c r="A535" s="47">
        <v>202</v>
      </c>
      <c r="B535" s="6">
        <v>359</v>
      </c>
      <c r="C535" s="66" t="s">
        <v>579</v>
      </c>
      <c r="D535" s="66" t="s">
        <v>580</v>
      </c>
      <c r="E535" s="66"/>
      <c r="F535" s="66"/>
      <c r="G535" s="8">
        <v>18.905999999999999</v>
      </c>
      <c r="H535" s="81">
        <v>50</v>
      </c>
      <c r="I535" s="8">
        <f t="shared" si="40"/>
        <v>0</v>
      </c>
      <c r="J535" s="10">
        <f t="shared" si="41"/>
        <v>0</v>
      </c>
      <c r="K535" s="10">
        <f t="shared" si="42"/>
        <v>0</v>
      </c>
      <c r="L535" s="10">
        <f t="shared" si="43"/>
        <v>50</v>
      </c>
      <c r="M535" s="8">
        <f t="shared" si="44"/>
        <v>68.906000000000006</v>
      </c>
    </row>
    <row r="536" spans="1:13" ht="17.100000000000001" customHeight="1">
      <c r="A536" s="47">
        <v>203</v>
      </c>
      <c r="B536" s="6">
        <v>132</v>
      </c>
      <c r="C536" s="63" t="s">
        <v>936</v>
      </c>
      <c r="D536" s="63" t="s">
        <v>935</v>
      </c>
      <c r="E536" s="63" t="s">
        <v>35</v>
      </c>
      <c r="F536" s="43"/>
      <c r="G536" s="8">
        <v>18.920000000000002</v>
      </c>
      <c r="H536" s="81">
        <v>50</v>
      </c>
      <c r="I536" s="8">
        <f t="shared" si="40"/>
        <v>0</v>
      </c>
      <c r="J536" s="10">
        <f t="shared" si="41"/>
        <v>0</v>
      </c>
      <c r="K536" s="10">
        <f t="shared" si="42"/>
        <v>0</v>
      </c>
      <c r="L536" s="10">
        <f t="shared" si="43"/>
        <v>50</v>
      </c>
      <c r="M536" s="8">
        <f t="shared" si="44"/>
        <v>68.92</v>
      </c>
    </row>
    <row r="537" spans="1:13" ht="17.100000000000001" customHeight="1">
      <c r="A537" s="47">
        <v>204</v>
      </c>
      <c r="B537" s="6">
        <v>388</v>
      </c>
      <c r="C537" s="67" t="s">
        <v>66</v>
      </c>
      <c r="D537" s="67" t="s">
        <v>67</v>
      </c>
      <c r="E537" s="67"/>
      <c r="F537" s="67"/>
      <c r="G537" s="56">
        <v>18.951000000000001</v>
      </c>
      <c r="H537" s="82">
        <v>50</v>
      </c>
      <c r="I537" s="8">
        <f t="shared" si="40"/>
        <v>0</v>
      </c>
      <c r="J537" s="10">
        <f t="shared" si="41"/>
        <v>0</v>
      </c>
      <c r="K537" s="10">
        <f t="shared" si="42"/>
        <v>0</v>
      </c>
      <c r="L537" s="10">
        <f t="shared" si="43"/>
        <v>50</v>
      </c>
      <c r="M537" s="8">
        <f t="shared" si="44"/>
        <v>68.950999999999993</v>
      </c>
    </row>
    <row r="538" spans="1:13" ht="17.100000000000001" customHeight="1">
      <c r="A538" s="47">
        <v>205</v>
      </c>
      <c r="B538" s="6">
        <v>614</v>
      </c>
      <c r="C538" s="70" t="s">
        <v>1226</v>
      </c>
      <c r="D538" s="70" t="s">
        <v>1227</v>
      </c>
      <c r="E538" s="70" t="s">
        <v>35</v>
      </c>
      <c r="F538" s="70"/>
      <c r="G538" s="19">
        <v>18.96</v>
      </c>
      <c r="H538" s="20">
        <v>50</v>
      </c>
      <c r="I538" s="8">
        <f t="shared" si="40"/>
        <v>0</v>
      </c>
      <c r="J538" s="10">
        <f t="shared" si="41"/>
        <v>0</v>
      </c>
      <c r="K538" s="10">
        <f t="shared" si="42"/>
        <v>0</v>
      </c>
      <c r="L538" s="10">
        <f t="shared" si="43"/>
        <v>50</v>
      </c>
      <c r="M538" s="8">
        <f t="shared" si="44"/>
        <v>68.960000000000008</v>
      </c>
    </row>
    <row r="539" spans="1:13" ht="17.100000000000001" customHeight="1">
      <c r="A539" s="47">
        <v>206</v>
      </c>
      <c r="B539" s="6">
        <v>340</v>
      </c>
      <c r="C539" s="63" t="s">
        <v>834</v>
      </c>
      <c r="D539" s="63" t="s">
        <v>833</v>
      </c>
      <c r="E539" s="43"/>
      <c r="F539" s="43"/>
      <c r="G539" s="19">
        <v>18.974</v>
      </c>
      <c r="H539" s="20">
        <v>50</v>
      </c>
      <c r="I539" s="8">
        <f t="shared" si="40"/>
        <v>0</v>
      </c>
      <c r="J539" s="10">
        <f t="shared" si="41"/>
        <v>0</v>
      </c>
      <c r="K539" s="10">
        <f t="shared" si="42"/>
        <v>0</v>
      </c>
      <c r="L539" s="10">
        <f t="shared" si="43"/>
        <v>50</v>
      </c>
      <c r="M539" s="8">
        <f t="shared" si="44"/>
        <v>68.974000000000004</v>
      </c>
    </row>
    <row r="540" spans="1:13" ht="17.100000000000001" customHeight="1">
      <c r="A540" s="47">
        <v>207</v>
      </c>
      <c r="B540" s="6">
        <v>321</v>
      </c>
      <c r="C540" s="63" t="s">
        <v>867</v>
      </c>
      <c r="D540" s="63" t="s">
        <v>866</v>
      </c>
      <c r="E540" s="63" t="s">
        <v>35</v>
      </c>
      <c r="F540" s="43"/>
      <c r="G540" s="8">
        <v>18.98</v>
      </c>
      <c r="H540" s="81">
        <v>50</v>
      </c>
      <c r="I540" s="8">
        <f t="shared" si="40"/>
        <v>0</v>
      </c>
      <c r="J540" s="10">
        <f t="shared" si="41"/>
        <v>0</v>
      </c>
      <c r="K540" s="10">
        <f t="shared" si="42"/>
        <v>0</v>
      </c>
      <c r="L540" s="10">
        <f t="shared" si="43"/>
        <v>50</v>
      </c>
      <c r="M540" s="8">
        <f t="shared" si="44"/>
        <v>68.98</v>
      </c>
    </row>
    <row r="541" spans="1:13" ht="17.100000000000001" customHeight="1">
      <c r="A541" s="47">
        <v>208</v>
      </c>
      <c r="B541" s="6">
        <v>131</v>
      </c>
      <c r="C541" s="63" t="s">
        <v>910</v>
      </c>
      <c r="D541" s="63" t="s">
        <v>909</v>
      </c>
      <c r="E541" s="43"/>
      <c r="F541" s="43"/>
      <c r="G541" s="8">
        <v>50</v>
      </c>
      <c r="H541" s="81">
        <v>19.033999999999999</v>
      </c>
      <c r="I541" s="8">
        <f t="shared" si="40"/>
        <v>0</v>
      </c>
      <c r="J541" s="10">
        <f t="shared" si="41"/>
        <v>0</v>
      </c>
      <c r="K541" s="10">
        <f t="shared" si="42"/>
        <v>19.033999999999999</v>
      </c>
      <c r="L541" s="10">
        <f t="shared" si="43"/>
        <v>0</v>
      </c>
      <c r="M541" s="8">
        <f t="shared" si="44"/>
        <v>69.033999999999992</v>
      </c>
    </row>
    <row r="542" spans="1:13" ht="17.100000000000001" customHeight="1">
      <c r="A542" s="47">
        <v>209</v>
      </c>
      <c r="B542" s="6">
        <v>379</v>
      </c>
      <c r="C542" s="67" t="s">
        <v>42</v>
      </c>
      <c r="D542" s="67" t="s">
        <v>43</v>
      </c>
      <c r="E542" s="67" t="s">
        <v>35</v>
      </c>
      <c r="F542" s="67"/>
      <c r="G542" s="56">
        <v>19.047000000000001</v>
      </c>
      <c r="H542" s="82">
        <v>50</v>
      </c>
      <c r="I542" s="8">
        <f t="shared" si="40"/>
        <v>0</v>
      </c>
      <c r="J542" s="10">
        <f t="shared" si="41"/>
        <v>0</v>
      </c>
      <c r="K542" s="10">
        <f t="shared" si="42"/>
        <v>0</v>
      </c>
      <c r="L542" s="10">
        <f t="shared" si="43"/>
        <v>50</v>
      </c>
      <c r="M542" s="8">
        <f t="shared" si="44"/>
        <v>69.046999999999997</v>
      </c>
    </row>
    <row r="543" spans="1:13" ht="17.100000000000001" customHeight="1">
      <c r="A543" s="47">
        <v>210</v>
      </c>
      <c r="B543" s="6">
        <v>372</v>
      </c>
      <c r="C543" s="66" t="s">
        <v>553</v>
      </c>
      <c r="D543" s="66" t="s">
        <v>554</v>
      </c>
      <c r="E543" s="66" t="s">
        <v>35</v>
      </c>
      <c r="F543" s="66"/>
      <c r="G543" s="8">
        <v>19.117999999999999</v>
      </c>
      <c r="H543" s="81">
        <v>50</v>
      </c>
      <c r="I543" s="8">
        <f t="shared" si="40"/>
        <v>0</v>
      </c>
      <c r="J543" s="10">
        <f t="shared" si="41"/>
        <v>0</v>
      </c>
      <c r="K543" s="10">
        <f t="shared" si="42"/>
        <v>0</v>
      </c>
      <c r="L543" s="10">
        <f t="shared" si="43"/>
        <v>50</v>
      </c>
      <c r="M543" s="8">
        <f t="shared" si="44"/>
        <v>69.117999999999995</v>
      </c>
    </row>
    <row r="544" spans="1:13" ht="17.100000000000001" customHeight="1">
      <c r="A544" s="47">
        <v>211</v>
      </c>
      <c r="B544" s="6">
        <v>174</v>
      </c>
      <c r="C544" s="63" t="s">
        <v>755</v>
      </c>
      <c r="D544" s="63" t="s">
        <v>757</v>
      </c>
      <c r="E544" s="63" t="s">
        <v>35</v>
      </c>
      <c r="F544" s="43"/>
      <c r="G544" s="19">
        <v>50</v>
      </c>
      <c r="H544" s="20">
        <v>19.126000000000001</v>
      </c>
      <c r="I544" s="8">
        <f t="shared" si="40"/>
        <v>0</v>
      </c>
      <c r="J544" s="10">
        <f t="shared" si="41"/>
        <v>0</v>
      </c>
      <c r="K544" s="10">
        <f t="shared" si="42"/>
        <v>0</v>
      </c>
      <c r="L544" s="10">
        <f t="shared" si="43"/>
        <v>19.126000000000001</v>
      </c>
      <c r="M544" s="8">
        <f t="shared" si="44"/>
        <v>69.126000000000005</v>
      </c>
    </row>
    <row r="545" spans="1:13" ht="17.100000000000001" customHeight="1">
      <c r="A545" s="47">
        <v>212</v>
      </c>
      <c r="B545" s="6">
        <v>275</v>
      </c>
      <c r="C545" s="63" t="s">
        <v>1128</v>
      </c>
      <c r="D545" s="63" t="s">
        <v>1127</v>
      </c>
      <c r="E545" s="43"/>
      <c r="F545" s="43"/>
      <c r="G545" s="8">
        <v>19.175999999999998</v>
      </c>
      <c r="H545" s="81">
        <v>50</v>
      </c>
      <c r="I545" s="8">
        <f t="shared" si="40"/>
        <v>0</v>
      </c>
      <c r="J545" s="10">
        <f t="shared" si="41"/>
        <v>0</v>
      </c>
      <c r="K545" s="10">
        <f t="shared" si="42"/>
        <v>0</v>
      </c>
      <c r="L545" s="10">
        <f t="shared" si="43"/>
        <v>50</v>
      </c>
      <c r="M545" s="8">
        <f t="shared" si="44"/>
        <v>69.176000000000002</v>
      </c>
    </row>
    <row r="546" spans="1:13" ht="17.100000000000001" customHeight="1">
      <c r="A546" s="47">
        <v>213</v>
      </c>
      <c r="B546" s="6">
        <v>346</v>
      </c>
      <c r="C546" s="63" t="s">
        <v>1094</v>
      </c>
      <c r="D546" s="63" t="s">
        <v>1093</v>
      </c>
      <c r="E546" s="43"/>
      <c r="F546" s="43"/>
      <c r="G546" s="8">
        <v>19.178000000000001</v>
      </c>
      <c r="H546" s="81">
        <v>50</v>
      </c>
      <c r="I546" s="8">
        <f t="shared" si="40"/>
        <v>0</v>
      </c>
      <c r="J546" s="10">
        <f t="shared" si="41"/>
        <v>0</v>
      </c>
      <c r="K546" s="10">
        <f t="shared" si="42"/>
        <v>0</v>
      </c>
      <c r="L546" s="10">
        <f t="shared" si="43"/>
        <v>50</v>
      </c>
      <c r="M546" s="8">
        <f t="shared" si="44"/>
        <v>69.177999999999997</v>
      </c>
    </row>
    <row r="547" spans="1:13" ht="17.100000000000001" customHeight="1">
      <c r="A547" s="47">
        <v>214</v>
      </c>
      <c r="B547" s="6">
        <v>367</v>
      </c>
      <c r="C547" s="66" t="s">
        <v>463</v>
      </c>
      <c r="D547" s="66" t="s">
        <v>617</v>
      </c>
      <c r="E547" s="66" t="s">
        <v>35</v>
      </c>
      <c r="F547" s="66"/>
      <c r="G547" s="8">
        <v>19.228000000000002</v>
      </c>
      <c r="H547" s="81">
        <v>50</v>
      </c>
      <c r="I547" s="8">
        <f t="shared" si="40"/>
        <v>0</v>
      </c>
      <c r="J547" s="10">
        <f t="shared" si="41"/>
        <v>0</v>
      </c>
      <c r="K547" s="10">
        <f t="shared" si="42"/>
        <v>0</v>
      </c>
      <c r="L547" s="10">
        <f t="shared" si="43"/>
        <v>50</v>
      </c>
      <c r="M547" s="8">
        <f t="shared" si="44"/>
        <v>69.228000000000009</v>
      </c>
    </row>
    <row r="548" spans="1:13" ht="17.100000000000001" customHeight="1">
      <c r="A548" s="47">
        <v>215</v>
      </c>
      <c r="B548" s="6">
        <v>57</v>
      </c>
      <c r="C548" s="63" t="s">
        <v>1108</v>
      </c>
      <c r="D548" s="63" t="s">
        <v>1107</v>
      </c>
      <c r="E548" s="43"/>
      <c r="F548" s="43"/>
      <c r="G548" s="8">
        <v>50</v>
      </c>
      <c r="H548" s="81">
        <v>19.239000000000001</v>
      </c>
      <c r="I548" s="8">
        <f t="shared" si="40"/>
        <v>0</v>
      </c>
      <c r="J548" s="10">
        <f t="shared" si="41"/>
        <v>0</v>
      </c>
      <c r="K548" s="10">
        <f t="shared" si="42"/>
        <v>0</v>
      </c>
      <c r="L548" s="10">
        <f t="shared" si="43"/>
        <v>19.239000000000001</v>
      </c>
      <c r="M548" s="8">
        <f t="shared" si="44"/>
        <v>69.239000000000004</v>
      </c>
    </row>
    <row r="549" spans="1:13" ht="17.100000000000001" customHeight="1">
      <c r="A549" s="47">
        <v>216</v>
      </c>
      <c r="B549" s="6">
        <v>247</v>
      </c>
      <c r="C549" s="63" t="s">
        <v>1075</v>
      </c>
      <c r="D549" s="63" t="s">
        <v>1074</v>
      </c>
      <c r="E549" s="63" t="s">
        <v>35</v>
      </c>
      <c r="F549" s="43"/>
      <c r="G549" s="8">
        <v>50</v>
      </c>
      <c r="H549" s="81">
        <v>19.265000000000001</v>
      </c>
      <c r="I549" s="8">
        <f t="shared" si="40"/>
        <v>0</v>
      </c>
      <c r="J549" s="10">
        <f t="shared" si="41"/>
        <v>0</v>
      </c>
      <c r="K549" s="10">
        <f t="shared" si="42"/>
        <v>0</v>
      </c>
      <c r="L549" s="10">
        <f t="shared" si="43"/>
        <v>19.265000000000001</v>
      </c>
      <c r="M549" s="8">
        <f t="shared" si="44"/>
        <v>69.265000000000001</v>
      </c>
    </row>
    <row r="550" spans="1:13" ht="17.100000000000001" customHeight="1">
      <c r="A550" s="47">
        <v>217</v>
      </c>
      <c r="B550" s="6">
        <v>214</v>
      </c>
      <c r="C550" s="63" t="s">
        <v>874</v>
      </c>
      <c r="D550" s="63" t="s">
        <v>1255</v>
      </c>
      <c r="E550" s="43"/>
      <c r="F550" s="43"/>
      <c r="G550" s="8">
        <v>19.271000000000001</v>
      </c>
      <c r="H550" s="81">
        <v>50</v>
      </c>
      <c r="I550" s="8">
        <f t="shared" si="40"/>
        <v>0</v>
      </c>
      <c r="J550" s="10">
        <f t="shared" si="41"/>
        <v>0</v>
      </c>
      <c r="K550" s="10">
        <f t="shared" si="42"/>
        <v>0</v>
      </c>
      <c r="L550" s="10">
        <f t="shared" si="43"/>
        <v>50</v>
      </c>
      <c r="M550" s="8">
        <f t="shared" si="44"/>
        <v>69.271000000000001</v>
      </c>
    </row>
    <row r="551" spans="1:13" ht="17.100000000000001" customHeight="1">
      <c r="A551" s="47">
        <v>218</v>
      </c>
      <c r="B551" s="6">
        <v>351</v>
      </c>
      <c r="C551" s="63" t="s">
        <v>1118</v>
      </c>
      <c r="D551" s="63" t="s">
        <v>1117</v>
      </c>
      <c r="E551" s="63" t="s">
        <v>35</v>
      </c>
      <c r="F551" s="43"/>
      <c r="G551" s="8">
        <v>50</v>
      </c>
      <c r="H551" s="81">
        <v>19.366</v>
      </c>
      <c r="I551" s="8">
        <f t="shared" si="40"/>
        <v>0</v>
      </c>
      <c r="J551" s="10">
        <f t="shared" si="41"/>
        <v>0</v>
      </c>
      <c r="K551" s="10">
        <f t="shared" si="42"/>
        <v>0</v>
      </c>
      <c r="L551" s="10">
        <f t="shared" si="43"/>
        <v>19.366</v>
      </c>
      <c r="M551" s="8">
        <f t="shared" si="44"/>
        <v>69.366</v>
      </c>
    </row>
    <row r="552" spans="1:13" ht="17.100000000000001" customHeight="1">
      <c r="A552" s="47">
        <v>219</v>
      </c>
      <c r="B552" s="6">
        <v>527</v>
      </c>
      <c r="C552" s="70" t="s">
        <v>375</v>
      </c>
      <c r="D552" s="70" t="s">
        <v>376</v>
      </c>
      <c r="E552" s="70" t="s">
        <v>35</v>
      </c>
      <c r="F552" s="70"/>
      <c r="G552" s="19">
        <v>19.373000000000001</v>
      </c>
      <c r="H552" s="20">
        <v>50</v>
      </c>
      <c r="I552" s="8">
        <f t="shared" si="40"/>
        <v>0</v>
      </c>
      <c r="J552" s="10">
        <f t="shared" si="41"/>
        <v>0</v>
      </c>
      <c r="K552" s="10">
        <f t="shared" si="42"/>
        <v>0</v>
      </c>
      <c r="L552" s="10">
        <f t="shared" si="43"/>
        <v>50</v>
      </c>
      <c r="M552" s="8">
        <f t="shared" si="44"/>
        <v>69.373000000000005</v>
      </c>
    </row>
    <row r="553" spans="1:13" ht="17.100000000000001" customHeight="1">
      <c r="A553" s="47">
        <v>220</v>
      </c>
      <c r="B553" s="6">
        <v>165</v>
      </c>
      <c r="C553" s="63" t="s">
        <v>847</v>
      </c>
      <c r="D553" s="63" t="s">
        <v>846</v>
      </c>
      <c r="E553" s="43"/>
      <c r="F553" s="43" t="s">
        <v>641</v>
      </c>
      <c r="G553" s="8">
        <v>50</v>
      </c>
      <c r="H553" s="81">
        <v>19.431999999999999</v>
      </c>
      <c r="I553" s="8">
        <f t="shared" si="40"/>
        <v>0</v>
      </c>
      <c r="J553" s="10">
        <f t="shared" si="41"/>
        <v>0</v>
      </c>
      <c r="K553" s="10">
        <f t="shared" si="42"/>
        <v>0</v>
      </c>
      <c r="L553" s="10">
        <f t="shared" si="43"/>
        <v>19.431999999999999</v>
      </c>
      <c r="M553" s="8">
        <f t="shared" si="44"/>
        <v>69.432000000000002</v>
      </c>
    </row>
    <row r="554" spans="1:13" ht="17.100000000000001" customHeight="1">
      <c r="A554" s="47">
        <v>221</v>
      </c>
      <c r="B554" s="6">
        <v>401</v>
      </c>
      <c r="C554" s="67" t="s">
        <v>104</v>
      </c>
      <c r="D554" s="67" t="s">
        <v>105</v>
      </c>
      <c r="E554" s="67" t="s">
        <v>35</v>
      </c>
      <c r="F554" s="67"/>
      <c r="G554" s="56">
        <v>50</v>
      </c>
      <c r="H554" s="82">
        <v>19.474</v>
      </c>
      <c r="I554" s="8">
        <f t="shared" si="40"/>
        <v>0</v>
      </c>
      <c r="J554" s="10">
        <f t="shared" si="41"/>
        <v>0</v>
      </c>
      <c r="K554" s="10">
        <f t="shared" si="42"/>
        <v>0</v>
      </c>
      <c r="L554" s="10">
        <f t="shared" si="43"/>
        <v>19.474</v>
      </c>
      <c r="M554" s="8">
        <f t="shared" si="44"/>
        <v>69.474000000000004</v>
      </c>
    </row>
    <row r="555" spans="1:13" ht="17.100000000000001" customHeight="1">
      <c r="A555" s="47">
        <v>222</v>
      </c>
      <c r="B555" s="6">
        <v>107</v>
      </c>
      <c r="C555" s="63" t="s">
        <v>843</v>
      </c>
      <c r="D555" s="63" t="s">
        <v>842</v>
      </c>
      <c r="E555" s="63" t="s">
        <v>35</v>
      </c>
      <c r="F555" s="43"/>
      <c r="G555" s="8">
        <v>19.577999999999999</v>
      </c>
      <c r="H555" s="81">
        <v>50</v>
      </c>
      <c r="I555" s="8">
        <f t="shared" si="40"/>
        <v>0</v>
      </c>
      <c r="J555" s="10">
        <f t="shared" si="41"/>
        <v>0</v>
      </c>
      <c r="K555" s="10">
        <f t="shared" si="42"/>
        <v>0</v>
      </c>
      <c r="L555" s="10">
        <f t="shared" si="43"/>
        <v>50</v>
      </c>
      <c r="M555" s="8">
        <f t="shared" si="44"/>
        <v>69.578000000000003</v>
      </c>
    </row>
    <row r="556" spans="1:13" ht="17.100000000000001" customHeight="1">
      <c r="A556" s="47">
        <v>223</v>
      </c>
      <c r="B556" s="6">
        <v>319</v>
      </c>
      <c r="C556" s="63" t="s">
        <v>799</v>
      </c>
      <c r="D556" s="63" t="s">
        <v>798</v>
      </c>
      <c r="E556" s="63" t="s">
        <v>35</v>
      </c>
      <c r="F556" s="43"/>
      <c r="G556" s="8">
        <v>50</v>
      </c>
      <c r="H556" s="81">
        <v>19.657</v>
      </c>
      <c r="I556" s="8">
        <f t="shared" si="40"/>
        <v>0</v>
      </c>
      <c r="J556" s="10">
        <f t="shared" si="41"/>
        <v>0</v>
      </c>
      <c r="K556" s="10">
        <f t="shared" si="42"/>
        <v>0</v>
      </c>
      <c r="L556" s="10">
        <f t="shared" si="43"/>
        <v>19.657</v>
      </c>
      <c r="M556" s="8">
        <f t="shared" si="44"/>
        <v>69.656999999999996</v>
      </c>
    </row>
    <row r="557" spans="1:13" ht="17.100000000000001" customHeight="1">
      <c r="A557" s="47">
        <v>224</v>
      </c>
      <c r="B557" s="6">
        <v>220</v>
      </c>
      <c r="C557" s="63" t="s">
        <v>331</v>
      </c>
      <c r="D557" s="63" t="s">
        <v>1067</v>
      </c>
      <c r="E557" s="43"/>
      <c r="F557" s="43"/>
      <c r="G557" s="8">
        <v>50</v>
      </c>
      <c r="H557" s="81">
        <v>19.736999999999998</v>
      </c>
      <c r="I557" s="8">
        <f t="shared" si="40"/>
        <v>0</v>
      </c>
      <c r="J557" s="10">
        <f t="shared" si="41"/>
        <v>0</v>
      </c>
      <c r="K557" s="10">
        <f t="shared" si="42"/>
        <v>0</v>
      </c>
      <c r="L557" s="10">
        <f t="shared" si="43"/>
        <v>19.736999999999998</v>
      </c>
      <c r="M557" s="8">
        <f t="shared" si="44"/>
        <v>69.736999999999995</v>
      </c>
    </row>
    <row r="558" spans="1:13" ht="17.100000000000001" customHeight="1">
      <c r="A558" s="47">
        <v>225</v>
      </c>
      <c r="B558" s="6">
        <v>239</v>
      </c>
      <c r="C558" s="63" t="s">
        <v>773</v>
      </c>
      <c r="D558" s="63" t="s">
        <v>489</v>
      </c>
      <c r="E558" s="63" t="s">
        <v>35</v>
      </c>
      <c r="F558" s="43"/>
      <c r="G558" s="8">
        <v>19.763999999999999</v>
      </c>
      <c r="H558" s="81">
        <v>50</v>
      </c>
      <c r="I558" s="8">
        <f t="shared" si="40"/>
        <v>0</v>
      </c>
      <c r="J558" s="10">
        <f t="shared" si="41"/>
        <v>0</v>
      </c>
      <c r="K558" s="10">
        <f t="shared" si="42"/>
        <v>0</v>
      </c>
      <c r="L558" s="10">
        <f t="shared" si="43"/>
        <v>50</v>
      </c>
      <c r="M558" s="8">
        <f t="shared" si="44"/>
        <v>69.763999999999996</v>
      </c>
    </row>
    <row r="559" spans="1:13" ht="17.100000000000001" customHeight="1">
      <c r="A559" s="47">
        <v>226</v>
      </c>
      <c r="B559" s="6">
        <v>21</v>
      </c>
      <c r="C559" s="63" t="s">
        <v>325</v>
      </c>
      <c r="D559" s="63" t="s">
        <v>1002</v>
      </c>
      <c r="E559" s="63" t="s">
        <v>35</v>
      </c>
      <c r="F559" s="63" t="s">
        <v>641</v>
      </c>
      <c r="G559" s="8">
        <v>19.832000000000001</v>
      </c>
      <c r="H559" s="81">
        <v>50</v>
      </c>
      <c r="I559" s="8">
        <f t="shared" si="40"/>
        <v>0</v>
      </c>
      <c r="J559" s="10">
        <f t="shared" si="41"/>
        <v>0</v>
      </c>
      <c r="K559" s="10">
        <f t="shared" si="42"/>
        <v>0</v>
      </c>
      <c r="L559" s="10">
        <f t="shared" si="43"/>
        <v>50</v>
      </c>
      <c r="M559" s="8">
        <f t="shared" si="44"/>
        <v>69.831999999999994</v>
      </c>
    </row>
    <row r="560" spans="1:13" ht="17.100000000000001" customHeight="1">
      <c r="A560" s="47">
        <v>227</v>
      </c>
      <c r="B560" s="6">
        <v>24</v>
      </c>
      <c r="C560" s="63" t="s">
        <v>779</v>
      </c>
      <c r="D560" s="63" t="s">
        <v>780</v>
      </c>
      <c r="E560" s="43"/>
      <c r="F560" s="43"/>
      <c r="G560" s="19">
        <v>20.029</v>
      </c>
      <c r="H560" s="20">
        <v>50</v>
      </c>
      <c r="I560" s="8">
        <f t="shared" si="40"/>
        <v>0</v>
      </c>
      <c r="J560" s="10">
        <f t="shared" si="41"/>
        <v>0</v>
      </c>
      <c r="K560" s="10">
        <f t="shared" si="42"/>
        <v>0</v>
      </c>
      <c r="L560" s="10">
        <f t="shared" si="43"/>
        <v>50</v>
      </c>
      <c r="M560" s="8">
        <f t="shared" si="44"/>
        <v>70.028999999999996</v>
      </c>
    </row>
    <row r="561" spans="1:13" ht="17.100000000000001" customHeight="1">
      <c r="A561" s="47">
        <v>228</v>
      </c>
      <c r="B561" s="6">
        <v>366</v>
      </c>
      <c r="C561" s="66" t="s">
        <v>588</v>
      </c>
      <c r="D561" s="66" t="s">
        <v>587</v>
      </c>
      <c r="E561" s="66"/>
      <c r="F561" s="66"/>
      <c r="G561" s="8">
        <v>50</v>
      </c>
      <c r="H561" s="81">
        <v>20.045000000000002</v>
      </c>
      <c r="I561" s="8">
        <f t="shared" si="40"/>
        <v>0</v>
      </c>
      <c r="J561" s="10">
        <f t="shared" si="41"/>
        <v>0</v>
      </c>
      <c r="K561" s="10">
        <f t="shared" si="42"/>
        <v>0</v>
      </c>
      <c r="L561" s="10">
        <f t="shared" si="43"/>
        <v>20.045000000000002</v>
      </c>
      <c r="M561" s="8">
        <f t="shared" si="44"/>
        <v>70.045000000000002</v>
      </c>
    </row>
    <row r="562" spans="1:13" ht="17.100000000000001" customHeight="1">
      <c r="A562" s="47">
        <v>229</v>
      </c>
      <c r="B562" s="6">
        <v>266</v>
      </c>
      <c r="C562" s="63" t="s">
        <v>852</v>
      </c>
      <c r="D562" s="63" t="s">
        <v>851</v>
      </c>
      <c r="E562" s="43"/>
      <c r="F562" s="43"/>
      <c r="G562" s="8">
        <v>20.125</v>
      </c>
      <c r="H562" s="81">
        <v>50</v>
      </c>
      <c r="I562" s="8">
        <f t="shared" si="40"/>
        <v>0</v>
      </c>
      <c r="J562" s="10">
        <f t="shared" si="41"/>
        <v>0</v>
      </c>
      <c r="K562" s="10">
        <f t="shared" si="42"/>
        <v>0</v>
      </c>
      <c r="L562" s="10">
        <f t="shared" si="43"/>
        <v>50</v>
      </c>
      <c r="M562" s="8">
        <f t="shared" si="44"/>
        <v>70.125</v>
      </c>
    </row>
    <row r="563" spans="1:13" ht="17.100000000000001" customHeight="1">
      <c r="A563" s="47">
        <v>230</v>
      </c>
      <c r="B563" s="6">
        <v>173</v>
      </c>
      <c r="C563" s="63" t="s">
        <v>720</v>
      </c>
      <c r="D563" s="63" t="s">
        <v>723</v>
      </c>
      <c r="E563" s="63" t="s">
        <v>35</v>
      </c>
      <c r="F563" s="43"/>
      <c r="G563" s="8">
        <v>20.457999999999998</v>
      </c>
      <c r="H563" s="81">
        <v>50</v>
      </c>
      <c r="I563" s="8">
        <f t="shared" si="40"/>
        <v>0</v>
      </c>
      <c r="J563" s="10">
        <f t="shared" si="41"/>
        <v>0</v>
      </c>
      <c r="K563" s="10">
        <f t="shared" si="42"/>
        <v>0</v>
      </c>
      <c r="L563" s="10">
        <f t="shared" si="43"/>
        <v>50</v>
      </c>
      <c r="M563" s="8">
        <f t="shared" si="44"/>
        <v>70.457999999999998</v>
      </c>
    </row>
    <row r="564" spans="1:13" ht="17.100000000000001" customHeight="1">
      <c r="A564" s="47">
        <v>231</v>
      </c>
      <c r="B564" s="6">
        <v>329</v>
      </c>
      <c r="C564" s="63" t="s">
        <v>1157</v>
      </c>
      <c r="D564" s="63" t="s">
        <v>1156</v>
      </c>
      <c r="E564" s="43"/>
      <c r="F564" s="43"/>
      <c r="G564" s="8">
        <v>50</v>
      </c>
      <c r="H564" s="81">
        <v>21.053000000000001</v>
      </c>
      <c r="I564" s="8">
        <f t="shared" si="40"/>
        <v>0</v>
      </c>
      <c r="J564" s="10">
        <f t="shared" si="41"/>
        <v>0</v>
      </c>
      <c r="K564" s="10">
        <f t="shared" si="42"/>
        <v>0</v>
      </c>
      <c r="L564" s="10">
        <f t="shared" si="43"/>
        <v>21.053000000000001</v>
      </c>
      <c r="M564" s="8">
        <f t="shared" si="44"/>
        <v>71.052999999999997</v>
      </c>
    </row>
    <row r="565" spans="1:13" ht="17.100000000000001" customHeight="1">
      <c r="A565" s="47">
        <v>232</v>
      </c>
      <c r="B565" s="6">
        <v>45</v>
      </c>
      <c r="C565" s="63" t="s">
        <v>1056</v>
      </c>
      <c r="D565" s="63" t="s">
        <v>1055</v>
      </c>
      <c r="E565" s="63" t="s">
        <v>35</v>
      </c>
      <c r="F565" s="63" t="s">
        <v>641</v>
      </c>
      <c r="G565" s="19">
        <v>22.108000000000001</v>
      </c>
      <c r="H565" s="20">
        <v>50</v>
      </c>
      <c r="I565" s="8">
        <f t="shared" si="40"/>
        <v>0</v>
      </c>
      <c r="J565" s="10">
        <f t="shared" si="41"/>
        <v>0</v>
      </c>
      <c r="K565" s="10">
        <f t="shared" si="42"/>
        <v>0</v>
      </c>
      <c r="L565" s="10">
        <f t="shared" si="43"/>
        <v>50</v>
      </c>
      <c r="M565" s="8">
        <f t="shared" si="44"/>
        <v>72.108000000000004</v>
      </c>
    </row>
    <row r="566" spans="1:13" ht="17.100000000000001" customHeight="1">
      <c r="A566" s="47">
        <v>233</v>
      </c>
      <c r="B566" s="6">
        <v>294</v>
      </c>
      <c r="C566" s="63" t="s">
        <v>829</v>
      </c>
      <c r="D566" s="63" t="s">
        <v>828</v>
      </c>
      <c r="E566" s="43"/>
      <c r="F566" s="43"/>
      <c r="G566" s="8">
        <v>50</v>
      </c>
      <c r="H566" s="81">
        <v>22.388000000000002</v>
      </c>
      <c r="I566" s="8">
        <f t="shared" si="40"/>
        <v>0</v>
      </c>
      <c r="J566" s="10">
        <f t="shared" si="41"/>
        <v>0</v>
      </c>
      <c r="K566" s="10">
        <f t="shared" si="42"/>
        <v>0</v>
      </c>
      <c r="L566" s="10">
        <f t="shared" si="43"/>
        <v>22.388000000000002</v>
      </c>
      <c r="M566" s="8">
        <f t="shared" si="44"/>
        <v>72.388000000000005</v>
      </c>
    </row>
    <row r="567" spans="1:13" ht="17.100000000000001" customHeight="1">
      <c r="A567" s="47">
        <v>234</v>
      </c>
      <c r="B567" s="6">
        <v>601</v>
      </c>
      <c r="C567" s="70" t="s">
        <v>50</v>
      </c>
      <c r="D567" s="70" t="s">
        <v>1205</v>
      </c>
      <c r="E567" s="70" t="s">
        <v>35</v>
      </c>
      <c r="F567" s="70"/>
      <c r="G567" s="19">
        <v>22.734999999999999</v>
      </c>
      <c r="H567" s="20">
        <v>50</v>
      </c>
      <c r="I567" s="8">
        <f t="shared" si="40"/>
        <v>0</v>
      </c>
      <c r="J567" s="10">
        <f t="shared" si="41"/>
        <v>0</v>
      </c>
      <c r="K567" s="10">
        <f t="shared" si="42"/>
        <v>0</v>
      </c>
      <c r="L567" s="10">
        <f t="shared" si="43"/>
        <v>50</v>
      </c>
      <c r="M567" s="8">
        <f t="shared" si="44"/>
        <v>72.734999999999999</v>
      </c>
    </row>
    <row r="568" spans="1:13" ht="17.100000000000001" customHeight="1">
      <c r="A568" s="47">
        <v>235</v>
      </c>
      <c r="B568" s="6">
        <v>524</v>
      </c>
      <c r="C568" s="70" t="s">
        <v>369</v>
      </c>
      <c r="D568" s="70" t="s">
        <v>370</v>
      </c>
      <c r="E568" s="70" t="s">
        <v>35</v>
      </c>
      <c r="F568" s="70"/>
      <c r="G568" s="19">
        <v>23.873000000000001</v>
      </c>
      <c r="H568" s="20">
        <v>50</v>
      </c>
      <c r="I568" s="8">
        <f t="shared" si="40"/>
        <v>0</v>
      </c>
      <c r="J568" s="10">
        <f t="shared" si="41"/>
        <v>0</v>
      </c>
      <c r="K568" s="10">
        <f t="shared" si="42"/>
        <v>0</v>
      </c>
      <c r="L568" s="10">
        <f t="shared" si="43"/>
        <v>50</v>
      </c>
      <c r="M568" s="8">
        <f t="shared" si="44"/>
        <v>73.873000000000005</v>
      </c>
    </row>
    <row r="569" spans="1:13" ht="17.100000000000001" customHeight="1">
      <c r="A569" s="47">
        <v>236</v>
      </c>
      <c r="B569" s="6">
        <v>84</v>
      </c>
      <c r="C569" s="63" t="s">
        <v>702</v>
      </c>
      <c r="D569" s="63" t="s">
        <v>701</v>
      </c>
      <c r="E569" s="63" t="s">
        <v>35</v>
      </c>
      <c r="F569" s="43"/>
      <c r="G569" s="8">
        <v>50</v>
      </c>
      <c r="H569" s="81">
        <v>27.062999999999999</v>
      </c>
      <c r="I569" s="8">
        <f t="shared" si="40"/>
        <v>0</v>
      </c>
      <c r="J569" s="10">
        <f t="shared" si="41"/>
        <v>0</v>
      </c>
      <c r="K569" s="10">
        <f t="shared" si="42"/>
        <v>0</v>
      </c>
      <c r="L569" s="10">
        <f t="shared" si="43"/>
        <v>27.062999999999999</v>
      </c>
      <c r="M569" s="8">
        <f t="shared" si="44"/>
        <v>77.063000000000002</v>
      </c>
    </row>
    <row r="570" spans="1:13" ht="17.100000000000001" customHeight="1">
      <c r="A570" s="47">
        <v>237</v>
      </c>
      <c r="B570" s="6">
        <v>12</v>
      </c>
      <c r="C570" s="63" t="s">
        <v>720</v>
      </c>
      <c r="D570" s="63" t="s">
        <v>721</v>
      </c>
      <c r="E570" s="63" t="s">
        <v>35</v>
      </c>
      <c r="F570" s="43"/>
      <c r="G570" s="19">
        <v>50</v>
      </c>
      <c r="H570" s="20">
        <v>50</v>
      </c>
      <c r="I570" s="8">
        <f t="shared" si="40"/>
        <v>0</v>
      </c>
      <c r="J570" s="10">
        <f t="shared" si="41"/>
        <v>0</v>
      </c>
      <c r="K570" s="10">
        <f t="shared" si="42"/>
        <v>0</v>
      </c>
      <c r="L570" s="10">
        <f t="shared" si="43"/>
        <v>50</v>
      </c>
      <c r="M570" s="8">
        <f t="shared" si="44"/>
        <v>100</v>
      </c>
    </row>
    <row r="571" spans="1:13" ht="17.100000000000001" customHeight="1">
      <c r="A571" s="47">
        <v>238</v>
      </c>
      <c r="B571" s="6">
        <v>20</v>
      </c>
      <c r="C571" s="63" t="s">
        <v>984</v>
      </c>
      <c r="D571" s="63" t="s">
        <v>985</v>
      </c>
      <c r="E571" s="63" t="s">
        <v>35</v>
      </c>
      <c r="F571" s="43"/>
      <c r="G571" s="8">
        <v>50</v>
      </c>
      <c r="H571" s="81">
        <v>50</v>
      </c>
      <c r="I571" s="8">
        <f t="shared" si="40"/>
        <v>0</v>
      </c>
      <c r="J571" s="10">
        <f t="shared" si="41"/>
        <v>0</v>
      </c>
      <c r="K571" s="10">
        <f t="shared" si="42"/>
        <v>0</v>
      </c>
      <c r="L571" s="10">
        <f t="shared" si="43"/>
        <v>50</v>
      </c>
      <c r="M571" s="8">
        <f t="shared" si="44"/>
        <v>100</v>
      </c>
    </row>
    <row r="572" spans="1:13" ht="17.100000000000001" customHeight="1">
      <c r="A572" s="47">
        <v>239</v>
      </c>
      <c r="B572" s="6">
        <v>32</v>
      </c>
      <c r="C572" s="63" t="s">
        <v>956</v>
      </c>
      <c r="D572" s="63" t="s">
        <v>957</v>
      </c>
      <c r="E572" s="63"/>
      <c r="F572" s="63" t="s">
        <v>641</v>
      </c>
      <c r="G572" s="19">
        <v>50</v>
      </c>
      <c r="H572" s="20">
        <v>50</v>
      </c>
      <c r="I572" s="8">
        <f t="shared" si="40"/>
        <v>0</v>
      </c>
      <c r="J572" s="10">
        <f t="shared" si="41"/>
        <v>0</v>
      </c>
      <c r="K572" s="10">
        <f t="shared" si="42"/>
        <v>0</v>
      </c>
      <c r="L572" s="10">
        <f t="shared" si="43"/>
        <v>50</v>
      </c>
      <c r="M572" s="8">
        <f t="shared" si="44"/>
        <v>100</v>
      </c>
    </row>
    <row r="573" spans="1:13" ht="17.100000000000001" customHeight="1">
      <c r="A573" s="47">
        <v>240</v>
      </c>
      <c r="B573" s="6">
        <v>52</v>
      </c>
      <c r="C573" s="63" t="s">
        <v>639</v>
      </c>
      <c r="D573" s="63" t="s">
        <v>640</v>
      </c>
      <c r="E573" s="43"/>
      <c r="F573" s="43"/>
      <c r="G573" s="8">
        <v>50</v>
      </c>
      <c r="H573" s="81">
        <v>50</v>
      </c>
      <c r="I573" s="8">
        <f t="shared" si="40"/>
        <v>0</v>
      </c>
      <c r="J573" s="10">
        <f t="shared" si="41"/>
        <v>0</v>
      </c>
      <c r="K573" s="10">
        <f t="shared" si="42"/>
        <v>0</v>
      </c>
      <c r="L573" s="10">
        <f t="shared" si="43"/>
        <v>50</v>
      </c>
      <c r="M573" s="8">
        <f t="shared" si="44"/>
        <v>100</v>
      </c>
    </row>
    <row r="574" spans="1:13" ht="17.100000000000001" customHeight="1">
      <c r="A574" s="47">
        <v>241</v>
      </c>
      <c r="B574" s="6">
        <v>63</v>
      </c>
      <c r="C574" s="63" t="s">
        <v>678</v>
      </c>
      <c r="D574" s="63" t="s">
        <v>680</v>
      </c>
      <c r="E574" s="63"/>
      <c r="F574" s="63" t="s">
        <v>641</v>
      </c>
      <c r="G574" s="19">
        <v>50</v>
      </c>
      <c r="H574" s="20">
        <v>50</v>
      </c>
      <c r="I574" s="8">
        <f t="shared" si="40"/>
        <v>0</v>
      </c>
      <c r="J574" s="10">
        <f t="shared" si="41"/>
        <v>0</v>
      </c>
      <c r="K574" s="10">
        <f t="shared" si="42"/>
        <v>0</v>
      </c>
      <c r="L574" s="10">
        <f t="shared" si="43"/>
        <v>50</v>
      </c>
      <c r="M574" s="8">
        <f t="shared" si="44"/>
        <v>100</v>
      </c>
    </row>
    <row r="575" spans="1:13" ht="17.100000000000001" customHeight="1">
      <c r="A575" s="47">
        <v>242</v>
      </c>
      <c r="B575" s="6">
        <v>66</v>
      </c>
      <c r="C575" s="63" t="s">
        <v>232</v>
      </c>
      <c r="D575" s="63" t="s">
        <v>713</v>
      </c>
      <c r="E575" s="43"/>
      <c r="F575" s="43"/>
      <c r="G575" s="19">
        <v>50</v>
      </c>
      <c r="H575" s="20">
        <v>50</v>
      </c>
      <c r="I575" s="8">
        <f t="shared" si="40"/>
        <v>0</v>
      </c>
      <c r="J575" s="10">
        <f t="shared" si="41"/>
        <v>0</v>
      </c>
      <c r="K575" s="10">
        <f t="shared" si="42"/>
        <v>0</v>
      </c>
      <c r="L575" s="10">
        <f t="shared" si="43"/>
        <v>50</v>
      </c>
      <c r="M575" s="8">
        <f t="shared" si="44"/>
        <v>100</v>
      </c>
    </row>
    <row r="576" spans="1:13" ht="17.100000000000001" customHeight="1">
      <c r="A576" s="47">
        <v>243</v>
      </c>
      <c r="B576" s="6">
        <v>100</v>
      </c>
      <c r="C576" s="63" t="s">
        <v>1044</v>
      </c>
      <c r="D576" s="63" t="s">
        <v>1043</v>
      </c>
      <c r="E576" s="43"/>
      <c r="F576" s="43"/>
      <c r="G576" s="19">
        <v>50</v>
      </c>
      <c r="H576" s="20">
        <v>50</v>
      </c>
      <c r="I576" s="8">
        <f t="shared" si="40"/>
        <v>0</v>
      </c>
      <c r="J576" s="10">
        <f t="shared" si="41"/>
        <v>0</v>
      </c>
      <c r="K576" s="10">
        <f t="shared" si="42"/>
        <v>0</v>
      </c>
      <c r="L576" s="10">
        <f t="shared" si="43"/>
        <v>50</v>
      </c>
      <c r="M576" s="8">
        <f t="shared" si="44"/>
        <v>100</v>
      </c>
    </row>
    <row r="577" spans="1:13" ht="17.100000000000001" customHeight="1">
      <c r="A577" s="47">
        <v>244</v>
      </c>
      <c r="B577" s="6">
        <v>133</v>
      </c>
      <c r="C577" s="63" t="s">
        <v>972</v>
      </c>
      <c r="D577" s="63" t="s">
        <v>974</v>
      </c>
      <c r="E577" s="63" t="s">
        <v>35</v>
      </c>
      <c r="F577" s="63" t="s">
        <v>641</v>
      </c>
      <c r="G577" s="8">
        <v>50</v>
      </c>
      <c r="H577" s="81">
        <v>50</v>
      </c>
      <c r="I577" s="8">
        <f t="shared" si="40"/>
        <v>0</v>
      </c>
      <c r="J577" s="10">
        <f t="shared" si="41"/>
        <v>0</v>
      </c>
      <c r="K577" s="10">
        <f t="shared" si="42"/>
        <v>0</v>
      </c>
      <c r="L577" s="10">
        <f t="shared" si="43"/>
        <v>50</v>
      </c>
      <c r="M577" s="8">
        <f t="shared" si="44"/>
        <v>100</v>
      </c>
    </row>
    <row r="578" spans="1:13" ht="17.100000000000001" customHeight="1">
      <c r="A578" s="47">
        <v>245</v>
      </c>
      <c r="B578" s="6">
        <v>169</v>
      </c>
      <c r="C578" s="63" t="s">
        <v>159</v>
      </c>
      <c r="D578" s="63" t="s">
        <v>665</v>
      </c>
      <c r="E578" s="43"/>
      <c r="F578" s="43"/>
      <c r="G578" s="8">
        <v>50</v>
      </c>
      <c r="H578" s="81">
        <v>50</v>
      </c>
      <c r="I578" s="8">
        <f t="shared" si="40"/>
        <v>0</v>
      </c>
      <c r="J578" s="10">
        <f t="shared" si="41"/>
        <v>0</v>
      </c>
      <c r="K578" s="10">
        <f t="shared" si="42"/>
        <v>0</v>
      </c>
      <c r="L578" s="10">
        <f t="shared" si="43"/>
        <v>50</v>
      </c>
      <c r="M578" s="8">
        <f t="shared" si="44"/>
        <v>100</v>
      </c>
    </row>
    <row r="579" spans="1:13" ht="17.100000000000001" customHeight="1">
      <c r="A579" s="47">
        <v>246</v>
      </c>
      <c r="B579" s="6">
        <v>206</v>
      </c>
      <c r="C579" s="63" t="s">
        <v>876</v>
      </c>
      <c r="D579" s="63" t="s">
        <v>875</v>
      </c>
      <c r="E579" s="43"/>
      <c r="F579" s="43"/>
      <c r="G579" s="8">
        <v>50</v>
      </c>
      <c r="H579" s="81">
        <v>50</v>
      </c>
      <c r="I579" s="8">
        <f t="shared" ref="I579:I642" si="45">IF($H579&lt;J$1,$H579,0)</f>
        <v>0</v>
      </c>
      <c r="J579" s="10">
        <f t="shared" ref="J579:J642" si="46">IF(I579=0,IF($H579&lt;K$1,$H579,0),0)</f>
        <v>0</v>
      </c>
      <c r="K579" s="10">
        <f t="shared" ref="K579:K642" si="47">IF(I579=0,IF(J579=0,IF($H579&lt;L$1,$H579,0),0),0)</f>
        <v>0</v>
      </c>
      <c r="L579" s="10">
        <f t="shared" ref="L579:L634" si="48">IF(H579&gt;L$1,H579,0)</f>
        <v>50</v>
      </c>
      <c r="M579" s="8">
        <f t="shared" ref="M579:M634" si="49">SUM(G579+H579)</f>
        <v>100</v>
      </c>
    </row>
    <row r="580" spans="1:13" ht="17.100000000000001" customHeight="1">
      <c r="A580" s="47">
        <v>247</v>
      </c>
      <c r="B580" s="6">
        <v>209</v>
      </c>
      <c r="C580" s="63" t="s">
        <v>138</v>
      </c>
      <c r="D580" s="63" t="s">
        <v>139</v>
      </c>
      <c r="E580" s="63" t="s">
        <v>35</v>
      </c>
      <c r="F580" s="43"/>
      <c r="G580" s="8">
        <v>50</v>
      </c>
      <c r="H580" s="81">
        <v>50</v>
      </c>
      <c r="I580" s="8">
        <f t="shared" si="45"/>
        <v>0</v>
      </c>
      <c r="J580" s="10">
        <f t="shared" si="46"/>
        <v>0</v>
      </c>
      <c r="K580" s="10">
        <f t="shared" si="47"/>
        <v>0</v>
      </c>
      <c r="L580" s="10">
        <f t="shared" si="48"/>
        <v>50</v>
      </c>
      <c r="M580" s="8">
        <f t="shared" si="49"/>
        <v>100</v>
      </c>
    </row>
    <row r="581" spans="1:13" ht="17.100000000000001" customHeight="1">
      <c r="A581" s="47">
        <v>248</v>
      </c>
      <c r="B581" s="6">
        <v>224</v>
      </c>
      <c r="C581" s="63" t="s">
        <v>710</v>
      </c>
      <c r="D581" s="63" t="s">
        <v>712</v>
      </c>
      <c r="E581" s="43"/>
      <c r="F581" s="43"/>
      <c r="G581" s="8">
        <v>50</v>
      </c>
      <c r="H581" s="81">
        <v>50</v>
      </c>
      <c r="I581" s="8">
        <f t="shared" si="45"/>
        <v>0</v>
      </c>
      <c r="J581" s="10">
        <f t="shared" si="46"/>
        <v>0</v>
      </c>
      <c r="K581" s="10">
        <f t="shared" si="47"/>
        <v>0</v>
      </c>
      <c r="L581" s="10">
        <f t="shared" si="48"/>
        <v>50</v>
      </c>
      <c r="M581" s="8">
        <f t="shared" si="49"/>
        <v>100</v>
      </c>
    </row>
    <row r="582" spans="1:13" ht="17.100000000000001" customHeight="1">
      <c r="A582" s="47">
        <v>249</v>
      </c>
      <c r="B582" s="6">
        <v>230</v>
      </c>
      <c r="C582" s="63" t="s">
        <v>1069</v>
      </c>
      <c r="D582" s="63" t="s">
        <v>1068</v>
      </c>
      <c r="E582" s="43"/>
      <c r="F582" s="43"/>
      <c r="G582" s="19">
        <v>50</v>
      </c>
      <c r="H582" s="20">
        <v>50</v>
      </c>
      <c r="I582" s="8">
        <f t="shared" si="45"/>
        <v>0</v>
      </c>
      <c r="J582" s="10">
        <f t="shared" si="46"/>
        <v>0</v>
      </c>
      <c r="K582" s="10">
        <f t="shared" si="47"/>
        <v>0</v>
      </c>
      <c r="L582" s="10">
        <f t="shared" si="48"/>
        <v>50</v>
      </c>
      <c r="M582" s="8">
        <f t="shared" si="49"/>
        <v>100</v>
      </c>
    </row>
    <row r="583" spans="1:13" ht="17.100000000000001" customHeight="1">
      <c r="A583" s="47">
        <v>250</v>
      </c>
      <c r="B583" s="6">
        <v>233</v>
      </c>
      <c r="C583" s="63" t="s">
        <v>1000</v>
      </c>
      <c r="D583" s="63" t="s">
        <v>1001</v>
      </c>
      <c r="E583" s="63" t="s">
        <v>35</v>
      </c>
      <c r="F583" s="43"/>
      <c r="G583" s="8">
        <v>50</v>
      </c>
      <c r="H583" s="81">
        <v>50</v>
      </c>
      <c r="I583" s="8">
        <f t="shared" si="45"/>
        <v>0</v>
      </c>
      <c r="J583" s="10">
        <f t="shared" si="46"/>
        <v>0</v>
      </c>
      <c r="K583" s="10">
        <f t="shared" si="47"/>
        <v>0</v>
      </c>
      <c r="L583" s="10">
        <f t="shared" si="48"/>
        <v>50</v>
      </c>
      <c r="M583" s="8">
        <f t="shared" si="49"/>
        <v>100</v>
      </c>
    </row>
    <row r="584" spans="1:13" ht="17.100000000000001" customHeight="1">
      <c r="A584" s="47">
        <v>251</v>
      </c>
      <c r="B584" s="6">
        <v>260</v>
      </c>
      <c r="C584" s="63" t="s">
        <v>1122</v>
      </c>
      <c r="D584" s="63" t="s">
        <v>1121</v>
      </c>
      <c r="E584" s="43"/>
      <c r="F584" s="43"/>
      <c r="G584" s="8">
        <v>50</v>
      </c>
      <c r="H584" s="81">
        <v>50</v>
      </c>
      <c r="I584" s="8">
        <f t="shared" si="45"/>
        <v>0</v>
      </c>
      <c r="J584" s="10">
        <f t="shared" si="46"/>
        <v>0</v>
      </c>
      <c r="K584" s="10">
        <f t="shared" si="47"/>
        <v>0</v>
      </c>
      <c r="L584" s="10">
        <f t="shared" si="48"/>
        <v>50</v>
      </c>
      <c r="M584" s="8">
        <f t="shared" si="49"/>
        <v>100</v>
      </c>
    </row>
    <row r="585" spans="1:13" ht="17.100000000000001" customHeight="1">
      <c r="A585" s="47">
        <v>252</v>
      </c>
      <c r="B585" s="6">
        <v>270</v>
      </c>
      <c r="C585" s="63" t="s">
        <v>39</v>
      </c>
      <c r="D585" s="63" t="s">
        <v>730</v>
      </c>
      <c r="E585" s="43"/>
      <c r="F585" s="43"/>
      <c r="G585" s="8">
        <v>50</v>
      </c>
      <c r="H585" s="81">
        <v>50</v>
      </c>
      <c r="I585" s="8">
        <f t="shared" si="45"/>
        <v>0</v>
      </c>
      <c r="J585" s="10">
        <f t="shared" si="46"/>
        <v>0</v>
      </c>
      <c r="K585" s="10">
        <f t="shared" si="47"/>
        <v>0</v>
      </c>
      <c r="L585" s="10">
        <f t="shared" si="48"/>
        <v>50</v>
      </c>
      <c r="M585" s="8">
        <f t="shared" si="49"/>
        <v>100</v>
      </c>
    </row>
    <row r="586" spans="1:13" ht="17.100000000000001" customHeight="1">
      <c r="A586" s="47">
        <v>253</v>
      </c>
      <c r="B586" s="6">
        <v>358</v>
      </c>
      <c r="C586" s="66" t="s">
        <v>519</v>
      </c>
      <c r="D586" s="66" t="s">
        <v>520</v>
      </c>
      <c r="E586" s="66" t="s">
        <v>35</v>
      </c>
      <c r="F586" s="66"/>
      <c r="G586" s="8">
        <v>50</v>
      </c>
      <c r="H586" s="81">
        <v>50</v>
      </c>
      <c r="I586" s="8">
        <f t="shared" si="45"/>
        <v>0</v>
      </c>
      <c r="J586" s="10">
        <f t="shared" si="46"/>
        <v>0</v>
      </c>
      <c r="K586" s="10">
        <f t="shared" si="47"/>
        <v>0</v>
      </c>
      <c r="L586" s="10">
        <f t="shared" si="48"/>
        <v>50</v>
      </c>
      <c r="M586" s="8">
        <f t="shared" si="49"/>
        <v>100</v>
      </c>
    </row>
    <row r="587" spans="1:13" ht="17.100000000000001" customHeight="1">
      <c r="A587" s="47">
        <v>254</v>
      </c>
      <c r="B587" s="6">
        <v>575</v>
      </c>
      <c r="C587" s="70" t="s">
        <v>134</v>
      </c>
      <c r="D587" s="70" t="s">
        <v>460</v>
      </c>
      <c r="E587" s="70"/>
      <c r="F587" s="70" t="s">
        <v>641</v>
      </c>
      <c r="G587" s="19">
        <v>50</v>
      </c>
      <c r="H587" s="20">
        <v>50</v>
      </c>
      <c r="I587" s="8">
        <f t="shared" si="45"/>
        <v>0</v>
      </c>
      <c r="J587" s="10">
        <f t="shared" si="46"/>
        <v>0</v>
      </c>
      <c r="K587" s="10">
        <f t="shared" si="47"/>
        <v>0</v>
      </c>
      <c r="L587" s="10">
        <f t="shared" si="48"/>
        <v>50</v>
      </c>
      <c r="M587" s="8">
        <f t="shared" si="49"/>
        <v>100</v>
      </c>
    </row>
    <row r="588" spans="1:13" ht="17.100000000000001" customHeight="1">
      <c r="A588" s="47">
        <v>255</v>
      </c>
      <c r="B588" s="6">
        <v>626</v>
      </c>
      <c r="C588" s="71" t="s">
        <v>1244</v>
      </c>
      <c r="D588" s="71" t="s">
        <v>1245</v>
      </c>
      <c r="E588" s="71" t="s">
        <v>35</v>
      </c>
      <c r="F588" s="71"/>
      <c r="G588" s="19">
        <v>17.738</v>
      </c>
      <c r="H588" s="81">
        <v>100</v>
      </c>
      <c r="I588" s="8">
        <f t="shared" si="45"/>
        <v>0</v>
      </c>
      <c r="J588" s="10">
        <f t="shared" si="46"/>
        <v>0</v>
      </c>
      <c r="K588" s="10">
        <f t="shared" si="47"/>
        <v>0</v>
      </c>
      <c r="L588" s="10">
        <f t="shared" si="48"/>
        <v>100</v>
      </c>
      <c r="M588" s="8">
        <f t="shared" si="49"/>
        <v>117.738</v>
      </c>
    </row>
    <row r="589" spans="1:13" ht="17.100000000000001" customHeight="1">
      <c r="A589" s="47">
        <v>256</v>
      </c>
      <c r="B589" s="6">
        <v>116</v>
      </c>
      <c r="C589" s="63" t="s">
        <v>912</v>
      </c>
      <c r="D589" s="63" t="s">
        <v>911</v>
      </c>
      <c r="E589" s="63"/>
      <c r="F589" s="63" t="s">
        <v>641</v>
      </c>
      <c r="G589" s="8">
        <v>100</v>
      </c>
      <c r="H589" s="81">
        <v>17.844999999999999</v>
      </c>
      <c r="I589" s="8">
        <f t="shared" si="45"/>
        <v>0</v>
      </c>
      <c r="J589" s="10">
        <f t="shared" si="46"/>
        <v>17.844999999999999</v>
      </c>
      <c r="K589" s="10">
        <f t="shared" si="47"/>
        <v>0</v>
      </c>
      <c r="L589" s="10">
        <f t="shared" si="48"/>
        <v>0</v>
      </c>
      <c r="M589" s="8">
        <f t="shared" si="49"/>
        <v>117.845</v>
      </c>
    </row>
    <row r="590" spans="1:13" ht="17.100000000000001" customHeight="1">
      <c r="A590" s="47">
        <v>257</v>
      </c>
      <c r="B590" s="6">
        <v>361</v>
      </c>
      <c r="C590" s="66" t="s">
        <v>499</v>
      </c>
      <c r="D590" s="66" t="s">
        <v>501</v>
      </c>
      <c r="E590" s="66"/>
      <c r="F590" s="66"/>
      <c r="G590" s="8">
        <v>18.212</v>
      </c>
      <c r="H590" s="81">
        <v>100</v>
      </c>
      <c r="I590" s="8">
        <f t="shared" si="45"/>
        <v>0</v>
      </c>
      <c r="J590" s="10">
        <f t="shared" si="46"/>
        <v>0</v>
      </c>
      <c r="K590" s="10">
        <f t="shared" si="47"/>
        <v>0</v>
      </c>
      <c r="L590" s="10">
        <f t="shared" si="48"/>
        <v>100</v>
      </c>
      <c r="M590" s="8">
        <f t="shared" si="49"/>
        <v>118.212</v>
      </c>
    </row>
    <row r="591" spans="1:13" ht="17.100000000000001" customHeight="1">
      <c r="A591" s="47">
        <v>258</v>
      </c>
      <c r="B591" s="6">
        <v>193</v>
      </c>
      <c r="C591" s="63" t="s">
        <v>98</v>
      </c>
      <c r="D591" s="63" t="s">
        <v>747</v>
      </c>
      <c r="E591" s="43"/>
      <c r="F591" s="43"/>
      <c r="G591" s="8">
        <v>18.337</v>
      </c>
      <c r="H591" s="81">
        <v>100</v>
      </c>
      <c r="I591" s="8">
        <f t="shared" si="45"/>
        <v>0</v>
      </c>
      <c r="J591" s="10">
        <f t="shared" si="46"/>
        <v>0</v>
      </c>
      <c r="K591" s="10">
        <f t="shared" si="47"/>
        <v>0</v>
      </c>
      <c r="L591" s="10">
        <f t="shared" si="48"/>
        <v>100</v>
      </c>
      <c r="M591" s="8">
        <f t="shared" si="49"/>
        <v>118.337</v>
      </c>
    </row>
    <row r="592" spans="1:13" ht="17.100000000000001" customHeight="1">
      <c r="A592" s="47"/>
      <c r="B592" s="6">
        <v>187</v>
      </c>
      <c r="C592" s="63" t="s">
        <v>942</v>
      </c>
      <c r="D592" s="63" t="s">
        <v>943</v>
      </c>
      <c r="E592" s="63" t="s">
        <v>35</v>
      </c>
      <c r="F592" s="43"/>
      <c r="G592" s="8">
        <v>18.431000000000001</v>
      </c>
      <c r="H592" s="81">
        <v>100</v>
      </c>
      <c r="I592" s="8">
        <f t="shared" si="45"/>
        <v>0</v>
      </c>
      <c r="J592" s="10">
        <f t="shared" si="46"/>
        <v>0</v>
      </c>
      <c r="K592" s="10">
        <f t="shared" si="47"/>
        <v>0</v>
      </c>
      <c r="L592" s="10">
        <f t="shared" si="48"/>
        <v>100</v>
      </c>
      <c r="M592" s="8">
        <f t="shared" si="49"/>
        <v>118.431</v>
      </c>
    </row>
    <row r="593" spans="1:13" ht="17.100000000000001" customHeight="1">
      <c r="A593" s="47"/>
      <c r="B593" s="6">
        <v>36</v>
      </c>
      <c r="C593" s="63" t="s">
        <v>965</v>
      </c>
      <c r="D593" s="63" t="s">
        <v>964</v>
      </c>
      <c r="E593" s="43"/>
      <c r="F593" s="43"/>
      <c r="G593" s="8">
        <v>18.454999999999998</v>
      </c>
      <c r="H593" s="81">
        <v>100</v>
      </c>
      <c r="I593" s="8">
        <f t="shared" si="45"/>
        <v>0</v>
      </c>
      <c r="J593" s="10">
        <f t="shared" si="46"/>
        <v>0</v>
      </c>
      <c r="K593" s="10">
        <f t="shared" si="47"/>
        <v>0</v>
      </c>
      <c r="L593" s="10">
        <f t="shared" si="48"/>
        <v>100</v>
      </c>
      <c r="M593" s="8">
        <f t="shared" si="49"/>
        <v>118.455</v>
      </c>
    </row>
    <row r="594" spans="1:13" ht="17.100000000000001" customHeight="1">
      <c r="A594" s="47"/>
      <c r="B594" s="6">
        <v>513</v>
      </c>
      <c r="C594" s="70" t="s">
        <v>344</v>
      </c>
      <c r="D594" s="70" t="s">
        <v>345</v>
      </c>
      <c r="E594" s="70"/>
      <c r="F594" s="70"/>
      <c r="G594" s="19">
        <v>19.106999999999999</v>
      </c>
      <c r="H594" s="20">
        <v>100</v>
      </c>
      <c r="I594" s="8">
        <f t="shared" si="45"/>
        <v>0</v>
      </c>
      <c r="J594" s="10">
        <f t="shared" si="46"/>
        <v>0</v>
      </c>
      <c r="K594" s="10">
        <f t="shared" si="47"/>
        <v>0</v>
      </c>
      <c r="L594" s="10">
        <f t="shared" si="48"/>
        <v>100</v>
      </c>
      <c r="M594" s="8">
        <f t="shared" si="49"/>
        <v>119.107</v>
      </c>
    </row>
    <row r="595" spans="1:13" ht="17.100000000000001" customHeight="1">
      <c r="A595" s="47"/>
      <c r="B595" s="6">
        <v>121</v>
      </c>
      <c r="C595" s="63" t="s">
        <v>650</v>
      </c>
      <c r="D595" s="63" t="s">
        <v>651</v>
      </c>
      <c r="E595" s="43"/>
      <c r="F595" s="43"/>
      <c r="G595" s="8">
        <v>20.123999999999999</v>
      </c>
      <c r="H595" s="81">
        <v>100</v>
      </c>
      <c r="I595" s="8">
        <f t="shared" si="45"/>
        <v>0</v>
      </c>
      <c r="J595" s="10">
        <f t="shared" si="46"/>
        <v>0</v>
      </c>
      <c r="K595" s="10">
        <f t="shared" si="47"/>
        <v>0</v>
      </c>
      <c r="L595" s="10">
        <f t="shared" si="48"/>
        <v>100</v>
      </c>
      <c r="M595" s="8">
        <f t="shared" si="49"/>
        <v>120.124</v>
      </c>
    </row>
    <row r="596" spans="1:13" ht="17.100000000000001" customHeight="1">
      <c r="A596" s="47"/>
      <c r="B596" s="6">
        <v>493</v>
      </c>
      <c r="C596" s="70" t="s">
        <v>301</v>
      </c>
      <c r="D596" s="70" t="s">
        <v>302</v>
      </c>
      <c r="E596" s="70"/>
      <c r="F596" s="70"/>
      <c r="G596" s="19">
        <v>23.231999999999999</v>
      </c>
      <c r="H596" s="20">
        <v>100</v>
      </c>
      <c r="I596" s="8">
        <f t="shared" si="45"/>
        <v>0</v>
      </c>
      <c r="J596" s="10">
        <f t="shared" si="46"/>
        <v>0</v>
      </c>
      <c r="K596" s="10">
        <f t="shared" si="47"/>
        <v>0</v>
      </c>
      <c r="L596" s="10">
        <f t="shared" si="48"/>
        <v>100</v>
      </c>
      <c r="M596" s="8">
        <f t="shared" si="49"/>
        <v>123.232</v>
      </c>
    </row>
    <row r="597" spans="1:13" ht="17.100000000000001" customHeight="1">
      <c r="A597" s="47"/>
      <c r="B597" s="6">
        <v>420</v>
      </c>
      <c r="C597" s="67" t="s">
        <v>46</v>
      </c>
      <c r="D597" s="67" t="s">
        <v>147</v>
      </c>
      <c r="E597" s="67"/>
      <c r="F597" s="67"/>
      <c r="G597" s="56">
        <v>23.527999999999999</v>
      </c>
      <c r="H597" s="82">
        <v>100</v>
      </c>
      <c r="I597" s="8">
        <f t="shared" si="45"/>
        <v>0</v>
      </c>
      <c r="J597" s="10">
        <f t="shared" si="46"/>
        <v>0</v>
      </c>
      <c r="K597" s="10">
        <f t="shared" si="47"/>
        <v>0</v>
      </c>
      <c r="L597" s="10">
        <f t="shared" si="48"/>
        <v>100</v>
      </c>
      <c r="M597" s="8">
        <f t="shared" si="49"/>
        <v>123.52799999999999</v>
      </c>
    </row>
    <row r="598" spans="1:13" ht="17.100000000000001" customHeight="1">
      <c r="A598" s="47"/>
      <c r="B598" s="6">
        <v>231</v>
      </c>
      <c r="C598" s="63" t="s">
        <v>633</v>
      </c>
      <c r="D598" s="63" t="s">
        <v>632</v>
      </c>
      <c r="E598" s="43"/>
      <c r="F598" s="43"/>
      <c r="G598" s="8">
        <v>50</v>
      </c>
      <c r="H598" s="81">
        <v>100</v>
      </c>
      <c r="I598" s="8">
        <f t="shared" si="45"/>
        <v>0</v>
      </c>
      <c r="J598" s="10">
        <f t="shared" si="46"/>
        <v>0</v>
      </c>
      <c r="K598" s="10">
        <f t="shared" si="47"/>
        <v>0</v>
      </c>
      <c r="L598" s="10">
        <f t="shared" si="48"/>
        <v>100</v>
      </c>
      <c r="M598" s="8">
        <f t="shared" si="49"/>
        <v>150</v>
      </c>
    </row>
    <row r="599" spans="1:13" ht="17.100000000000001" customHeight="1">
      <c r="A599" s="47"/>
      <c r="B599" s="6">
        <v>331</v>
      </c>
      <c r="C599" s="63" t="s">
        <v>1100</v>
      </c>
      <c r="D599" s="63" t="s">
        <v>1099</v>
      </c>
      <c r="E599" s="43"/>
      <c r="F599" s="43"/>
      <c r="G599" s="8">
        <v>50</v>
      </c>
      <c r="H599" s="81">
        <v>100</v>
      </c>
      <c r="I599" s="8">
        <f t="shared" si="45"/>
        <v>0</v>
      </c>
      <c r="J599" s="10">
        <f t="shared" si="46"/>
        <v>0</v>
      </c>
      <c r="K599" s="10">
        <f t="shared" si="47"/>
        <v>0</v>
      </c>
      <c r="L599" s="10">
        <f t="shared" si="48"/>
        <v>100</v>
      </c>
      <c r="M599" s="8">
        <f t="shared" si="49"/>
        <v>150</v>
      </c>
    </row>
    <row r="600" spans="1:13" ht="17.100000000000001" customHeight="1">
      <c r="A600" s="47"/>
      <c r="B600" s="6">
        <v>579</v>
      </c>
      <c r="C600" s="70" t="s">
        <v>1168</v>
      </c>
      <c r="D600" s="70" t="s">
        <v>1169</v>
      </c>
      <c r="E600" s="70"/>
      <c r="F600" s="70" t="s">
        <v>641</v>
      </c>
      <c r="G600" s="19">
        <v>50</v>
      </c>
      <c r="H600" s="20">
        <v>100</v>
      </c>
      <c r="I600" s="8">
        <f t="shared" si="45"/>
        <v>0</v>
      </c>
      <c r="J600" s="10">
        <f t="shared" si="46"/>
        <v>0</v>
      </c>
      <c r="K600" s="10">
        <f t="shared" si="47"/>
        <v>0</v>
      </c>
      <c r="L600" s="10">
        <f t="shared" si="48"/>
        <v>100</v>
      </c>
      <c r="M600" s="8">
        <f t="shared" si="49"/>
        <v>150</v>
      </c>
    </row>
    <row r="601" spans="1:13" ht="17.100000000000001" customHeight="1">
      <c r="A601" s="47"/>
      <c r="B601" s="6">
        <v>33</v>
      </c>
      <c r="C601" s="63" t="s">
        <v>1026</v>
      </c>
      <c r="D601" s="63" t="s">
        <v>1027</v>
      </c>
      <c r="E601" s="43"/>
      <c r="F601" s="43"/>
      <c r="G601" s="8">
        <v>100</v>
      </c>
      <c r="H601" s="81">
        <v>100</v>
      </c>
      <c r="I601" s="8">
        <f t="shared" si="45"/>
        <v>0</v>
      </c>
      <c r="J601" s="10">
        <f t="shared" si="46"/>
        <v>0</v>
      </c>
      <c r="K601" s="10">
        <f t="shared" si="47"/>
        <v>0</v>
      </c>
      <c r="L601" s="10">
        <f t="shared" si="48"/>
        <v>100</v>
      </c>
      <c r="M601" s="8">
        <f t="shared" si="49"/>
        <v>200</v>
      </c>
    </row>
    <row r="602" spans="1:13" ht="17.25" customHeight="1">
      <c r="A602" s="47"/>
      <c r="B602" s="6">
        <v>98</v>
      </c>
      <c r="C602" s="63" t="s">
        <v>647</v>
      </c>
      <c r="D602" s="63" t="s">
        <v>648</v>
      </c>
      <c r="E602" s="63" t="s">
        <v>35</v>
      </c>
      <c r="F602" s="63" t="s">
        <v>641</v>
      </c>
      <c r="G602" s="19">
        <v>100</v>
      </c>
      <c r="H602" s="20">
        <v>100</v>
      </c>
      <c r="I602" s="8">
        <f t="shared" si="45"/>
        <v>0</v>
      </c>
      <c r="J602" s="10">
        <f t="shared" si="46"/>
        <v>0</v>
      </c>
      <c r="K602" s="10">
        <f t="shared" si="47"/>
        <v>0</v>
      </c>
      <c r="L602" s="10">
        <f t="shared" si="48"/>
        <v>100</v>
      </c>
      <c r="M602" s="8">
        <f t="shared" si="49"/>
        <v>200</v>
      </c>
    </row>
    <row r="603" spans="1:13" ht="17.25" customHeight="1">
      <c r="A603" s="47"/>
      <c r="B603" s="6">
        <v>162</v>
      </c>
      <c r="C603" s="63" t="s">
        <v>956</v>
      </c>
      <c r="D603" s="63" t="s">
        <v>958</v>
      </c>
      <c r="E603" s="63" t="s">
        <v>35</v>
      </c>
      <c r="F603" s="63" t="s">
        <v>641</v>
      </c>
      <c r="G603" s="8">
        <v>100</v>
      </c>
      <c r="H603" s="81">
        <v>100</v>
      </c>
      <c r="I603" s="8">
        <f t="shared" si="45"/>
        <v>0</v>
      </c>
      <c r="J603" s="10">
        <f t="shared" si="46"/>
        <v>0</v>
      </c>
      <c r="K603" s="10">
        <f t="shared" si="47"/>
        <v>0</v>
      </c>
      <c r="L603" s="10">
        <f t="shared" si="48"/>
        <v>100</v>
      </c>
      <c r="M603" s="8">
        <f t="shared" si="49"/>
        <v>200</v>
      </c>
    </row>
    <row r="604" spans="1:13" ht="17.25" customHeight="1">
      <c r="A604" s="47"/>
      <c r="B604" s="6">
        <v>199</v>
      </c>
      <c r="C604" s="63" t="s">
        <v>822</v>
      </c>
      <c r="D604" s="63" t="s">
        <v>821</v>
      </c>
      <c r="E604" s="43"/>
      <c r="F604" s="43"/>
      <c r="G604" s="8">
        <v>100</v>
      </c>
      <c r="H604" s="81">
        <v>100</v>
      </c>
      <c r="I604" s="8">
        <f t="shared" si="45"/>
        <v>0</v>
      </c>
      <c r="J604" s="10">
        <f t="shared" si="46"/>
        <v>0</v>
      </c>
      <c r="K604" s="10">
        <f t="shared" si="47"/>
        <v>0</v>
      </c>
      <c r="L604" s="10">
        <f t="shared" si="48"/>
        <v>100</v>
      </c>
      <c r="M604" s="8">
        <f t="shared" si="49"/>
        <v>200</v>
      </c>
    </row>
    <row r="605" spans="1:13" ht="17.25" customHeight="1">
      <c r="A605" s="47"/>
      <c r="B605" s="6">
        <v>236</v>
      </c>
      <c r="C605" s="63" t="s">
        <v>741</v>
      </c>
      <c r="D605" s="63" t="s">
        <v>742</v>
      </c>
      <c r="E605" s="43"/>
      <c r="F605" s="43"/>
      <c r="G605" s="8">
        <v>100</v>
      </c>
      <c r="H605" s="81">
        <v>100</v>
      </c>
      <c r="I605" s="8">
        <f t="shared" si="45"/>
        <v>0</v>
      </c>
      <c r="J605" s="10">
        <f t="shared" si="46"/>
        <v>0</v>
      </c>
      <c r="K605" s="10">
        <f t="shared" si="47"/>
        <v>0</v>
      </c>
      <c r="L605" s="10">
        <f t="shared" si="48"/>
        <v>100</v>
      </c>
      <c r="M605" s="8">
        <f t="shared" si="49"/>
        <v>200</v>
      </c>
    </row>
    <row r="606" spans="1:13" ht="17.25" customHeight="1">
      <c r="A606" s="47"/>
      <c r="B606" s="6">
        <v>279</v>
      </c>
      <c r="C606" s="63" t="s">
        <v>116</v>
      </c>
      <c r="D606" s="63" t="s">
        <v>117</v>
      </c>
      <c r="E606" s="43"/>
      <c r="F606" s="43"/>
      <c r="G606" s="19">
        <v>100</v>
      </c>
      <c r="H606" s="20">
        <v>100</v>
      </c>
      <c r="I606" s="8">
        <f t="shared" si="45"/>
        <v>0</v>
      </c>
      <c r="J606" s="10">
        <f t="shared" si="46"/>
        <v>0</v>
      </c>
      <c r="K606" s="10">
        <f t="shared" si="47"/>
        <v>0</v>
      </c>
      <c r="L606" s="10">
        <f t="shared" si="48"/>
        <v>100</v>
      </c>
      <c r="M606" s="8">
        <f t="shared" si="49"/>
        <v>200</v>
      </c>
    </row>
    <row r="607" spans="1:13" ht="17.25" customHeight="1">
      <c r="A607" s="47"/>
      <c r="B607" s="6">
        <v>314</v>
      </c>
      <c r="C607" s="63" t="s">
        <v>1152</v>
      </c>
      <c r="D607" s="63" t="s">
        <v>1151</v>
      </c>
      <c r="E607" s="63"/>
      <c r="F607" s="63" t="s">
        <v>641</v>
      </c>
      <c r="G607" s="8">
        <v>100</v>
      </c>
      <c r="H607" s="81">
        <v>100</v>
      </c>
      <c r="I607" s="8">
        <f t="shared" si="45"/>
        <v>0</v>
      </c>
      <c r="J607" s="10">
        <f t="shared" si="46"/>
        <v>0</v>
      </c>
      <c r="K607" s="10">
        <f t="shared" si="47"/>
        <v>0</v>
      </c>
      <c r="L607" s="10">
        <f t="shared" si="48"/>
        <v>100</v>
      </c>
      <c r="M607" s="8">
        <f t="shared" si="49"/>
        <v>200</v>
      </c>
    </row>
    <row r="608" spans="1:13" ht="17.25" customHeight="1">
      <c r="A608" s="13"/>
      <c r="B608" s="6">
        <v>353</v>
      </c>
      <c r="C608" s="63" t="s">
        <v>1096</v>
      </c>
      <c r="D608" s="63" t="s">
        <v>1095</v>
      </c>
      <c r="E608" s="63" t="s">
        <v>35</v>
      </c>
      <c r="F608" s="43"/>
      <c r="G608" s="8">
        <v>100</v>
      </c>
      <c r="H608" s="81">
        <v>100</v>
      </c>
      <c r="I608" s="8">
        <f t="shared" si="45"/>
        <v>0</v>
      </c>
      <c r="J608" s="10">
        <f t="shared" si="46"/>
        <v>0</v>
      </c>
      <c r="K608" s="10">
        <f t="shared" si="47"/>
        <v>0</v>
      </c>
      <c r="L608" s="10">
        <f t="shared" si="48"/>
        <v>100</v>
      </c>
      <c r="M608" s="8">
        <f t="shared" si="49"/>
        <v>200</v>
      </c>
    </row>
    <row r="609" spans="1:13" ht="17.25" customHeight="1">
      <c r="A609" s="13"/>
      <c r="B609" s="6">
        <v>381</v>
      </c>
      <c r="C609" s="67" t="s">
        <v>46</v>
      </c>
      <c r="D609" s="67" t="s">
        <v>47</v>
      </c>
      <c r="E609" s="67"/>
      <c r="F609" s="67"/>
      <c r="G609" s="56">
        <v>100</v>
      </c>
      <c r="H609" s="82">
        <v>100</v>
      </c>
      <c r="I609" s="8">
        <f t="shared" si="45"/>
        <v>0</v>
      </c>
      <c r="J609" s="10">
        <f t="shared" si="46"/>
        <v>0</v>
      </c>
      <c r="K609" s="10">
        <f t="shared" si="47"/>
        <v>0</v>
      </c>
      <c r="L609" s="10">
        <f t="shared" si="48"/>
        <v>100</v>
      </c>
      <c r="M609" s="8">
        <f t="shared" si="49"/>
        <v>200</v>
      </c>
    </row>
    <row r="610" spans="1:13" ht="17.25" customHeight="1">
      <c r="A610" s="13"/>
      <c r="B610" s="6">
        <v>418</v>
      </c>
      <c r="C610" s="67" t="s">
        <v>144</v>
      </c>
      <c r="D610" s="67" t="s">
        <v>145</v>
      </c>
      <c r="E610" s="67" t="s">
        <v>35</v>
      </c>
      <c r="F610" s="67"/>
      <c r="G610" s="56">
        <v>100</v>
      </c>
      <c r="H610" s="81">
        <v>100</v>
      </c>
      <c r="I610" s="8">
        <f t="shared" si="45"/>
        <v>0</v>
      </c>
      <c r="J610" s="10">
        <f t="shared" si="46"/>
        <v>0</v>
      </c>
      <c r="K610" s="10">
        <f t="shared" si="47"/>
        <v>0</v>
      </c>
      <c r="L610" s="10">
        <f t="shared" si="48"/>
        <v>100</v>
      </c>
      <c r="M610" s="8">
        <f t="shared" si="49"/>
        <v>200</v>
      </c>
    </row>
    <row r="611" spans="1:13" ht="17.25" customHeight="1">
      <c r="A611" s="13"/>
      <c r="B611" s="6">
        <v>429</v>
      </c>
      <c r="C611" s="67" t="s">
        <v>165</v>
      </c>
      <c r="D611" s="67" t="s">
        <v>166</v>
      </c>
      <c r="E611" s="67" t="s">
        <v>35</v>
      </c>
      <c r="F611" s="67"/>
      <c r="G611" s="56">
        <v>100</v>
      </c>
      <c r="H611" s="82">
        <v>100</v>
      </c>
      <c r="I611" s="8">
        <f t="shared" si="45"/>
        <v>0</v>
      </c>
      <c r="J611" s="10">
        <f t="shared" si="46"/>
        <v>0</v>
      </c>
      <c r="K611" s="10">
        <f t="shared" si="47"/>
        <v>0</v>
      </c>
      <c r="L611" s="10">
        <f t="shared" si="48"/>
        <v>100</v>
      </c>
      <c r="M611" s="8">
        <f t="shared" si="49"/>
        <v>200</v>
      </c>
    </row>
    <row r="612" spans="1:13" ht="17.25" customHeight="1">
      <c r="A612" s="13"/>
      <c r="B612" s="6">
        <v>438</v>
      </c>
      <c r="C612" s="67" t="s">
        <v>189</v>
      </c>
      <c r="D612" s="67" t="s">
        <v>190</v>
      </c>
      <c r="E612" s="67" t="s">
        <v>35</v>
      </c>
      <c r="F612" s="67"/>
      <c r="G612" s="56">
        <v>100</v>
      </c>
      <c r="H612" s="82">
        <v>100</v>
      </c>
      <c r="I612" s="8">
        <f t="shared" si="45"/>
        <v>0</v>
      </c>
      <c r="J612" s="10">
        <f t="shared" si="46"/>
        <v>0</v>
      </c>
      <c r="K612" s="10">
        <f t="shared" si="47"/>
        <v>0</v>
      </c>
      <c r="L612" s="10">
        <f t="shared" si="48"/>
        <v>100</v>
      </c>
      <c r="M612" s="8">
        <f t="shared" si="49"/>
        <v>200</v>
      </c>
    </row>
    <row r="613" spans="1:13" ht="17.25" customHeight="1">
      <c r="A613" s="13"/>
      <c r="B613" s="6">
        <v>445</v>
      </c>
      <c r="C613" s="67" t="s">
        <v>205</v>
      </c>
      <c r="D613" s="67" t="s">
        <v>206</v>
      </c>
      <c r="E613" s="67" t="s">
        <v>35</v>
      </c>
      <c r="F613" s="67"/>
      <c r="G613" s="56">
        <v>100</v>
      </c>
      <c r="H613" s="82">
        <v>100</v>
      </c>
      <c r="I613" s="8">
        <f t="shared" si="45"/>
        <v>0</v>
      </c>
      <c r="J613" s="10">
        <f t="shared" si="46"/>
        <v>0</v>
      </c>
      <c r="K613" s="10">
        <f t="shared" si="47"/>
        <v>0</v>
      </c>
      <c r="L613" s="10">
        <f t="shared" si="48"/>
        <v>100</v>
      </c>
      <c r="M613" s="8">
        <f t="shared" si="49"/>
        <v>200</v>
      </c>
    </row>
    <row r="614" spans="1:13" ht="17.25" customHeight="1">
      <c r="A614" s="13"/>
      <c r="B614" s="6">
        <v>470</v>
      </c>
      <c r="C614" s="67" t="s">
        <v>269</v>
      </c>
      <c r="D614" s="67" t="s">
        <v>270</v>
      </c>
      <c r="E614" s="67" t="s">
        <v>35</v>
      </c>
      <c r="F614" s="67"/>
      <c r="G614" s="56">
        <v>100</v>
      </c>
      <c r="H614" s="82">
        <v>100</v>
      </c>
      <c r="I614" s="8">
        <f t="shared" si="45"/>
        <v>0</v>
      </c>
      <c r="J614" s="10">
        <f t="shared" si="46"/>
        <v>0</v>
      </c>
      <c r="K614" s="10">
        <f t="shared" si="47"/>
        <v>0</v>
      </c>
      <c r="L614" s="10">
        <f t="shared" si="48"/>
        <v>100</v>
      </c>
      <c r="M614" s="8">
        <f t="shared" si="49"/>
        <v>200</v>
      </c>
    </row>
    <row r="615" spans="1:13" ht="17.25" customHeight="1">
      <c r="A615" s="13"/>
      <c r="B615" s="6">
        <v>557</v>
      </c>
      <c r="C615" s="70" t="s">
        <v>189</v>
      </c>
      <c r="D615" s="70" t="s">
        <v>425</v>
      </c>
      <c r="E615" s="70" t="s">
        <v>35</v>
      </c>
      <c r="F615" s="70"/>
      <c r="G615" s="19">
        <v>100</v>
      </c>
      <c r="H615" s="20">
        <v>100</v>
      </c>
      <c r="I615" s="8">
        <f t="shared" si="45"/>
        <v>0</v>
      </c>
      <c r="J615" s="10">
        <f t="shared" si="46"/>
        <v>0</v>
      </c>
      <c r="K615" s="10">
        <f t="shared" si="47"/>
        <v>0</v>
      </c>
      <c r="L615" s="10">
        <f t="shared" si="48"/>
        <v>100</v>
      </c>
      <c r="M615" s="8">
        <f t="shared" si="49"/>
        <v>200</v>
      </c>
    </row>
    <row r="616" spans="1:13" ht="17.25" customHeight="1">
      <c r="A616" s="13"/>
      <c r="B616" s="6">
        <v>572</v>
      </c>
      <c r="C616" s="70" t="s">
        <v>452</v>
      </c>
      <c r="D616" s="70" t="s">
        <v>453</v>
      </c>
      <c r="E616" s="70"/>
      <c r="F616" s="70"/>
      <c r="G616" s="19">
        <v>100</v>
      </c>
      <c r="H616" s="20">
        <v>100</v>
      </c>
      <c r="I616" s="8">
        <f t="shared" si="45"/>
        <v>0</v>
      </c>
      <c r="J616" s="10">
        <f t="shared" si="46"/>
        <v>0</v>
      </c>
      <c r="K616" s="10">
        <f t="shared" si="47"/>
        <v>0</v>
      </c>
      <c r="L616" s="10">
        <f t="shared" si="48"/>
        <v>100</v>
      </c>
      <c r="M616" s="8">
        <f t="shared" si="49"/>
        <v>200</v>
      </c>
    </row>
    <row r="617" spans="1:13" ht="17.25" customHeight="1">
      <c r="A617" s="13"/>
      <c r="B617" s="6">
        <v>585</v>
      </c>
      <c r="C617" s="70" t="s">
        <v>1176</v>
      </c>
      <c r="D617" s="70" t="s">
        <v>1177</v>
      </c>
      <c r="E617" s="70" t="s">
        <v>35</v>
      </c>
      <c r="F617" s="70"/>
      <c r="G617" s="19">
        <v>100</v>
      </c>
      <c r="H617" s="20">
        <v>100</v>
      </c>
      <c r="I617" s="8">
        <f t="shared" si="45"/>
        <v>0</v>
      </c>
      <c r="J617" s="10">
        <f t="shared" si="46"/>
        <v>0</v>
      </c>
      <c r="K617" s="10">
        <f t="shared" si="47"/>
        <v>0</v>
      </c>
      <c r="L617" s="10">
        <f t="shared" si="48"/>
        <v>100</v>
      </c>
      <c r="M617" s="8">
        <f t="shared" si="49"/>
        <v>200</v>
      </c>
    </row>
    <row r="618" spans="1:13" ht="17.25" customHeight="1">
      <c r="A618" s="13"/>
      <c r="B618" s="6">
        <v>588</v>
      </c>
      <c r="C618" s="70" t="s">
        <v>1181</v>
      </c>
      <c r="D618" s="70" t="s">
        <v>1182</v>
      </c>
      <c r="E618" s="70" t="s">
        <v>35</v>
      </c>
      <c r="F618" s="70"/>
      <c r="G618" s="19">
        <v>100</v>
      </c>
      <c r="H618" s="20">
        <v>100</v>
      </c>
      <c r="I618" s="8">
        <f t="shared" si="45"/>
        <v>0</v>
      </c>
      <c r="J618" s="10">
        <f t="shared" si="46"/>
        <v>0</v>
      </c>
      <c r="K618" s="10">
        <f t="shared" si="47"/>
        <v>0</v>
      </c>
      <c r="L618" s="10">
        <f t="shared" si="48"/>
        <v>100</v>
      </c>
      <c r="M618" s="8">
        <f t="shared" si="49"/>
        <v>200</v>
      </c>
    </row>
    <row r="619" spans="1:13" ht="17.25" customHeight="1">
      <c r="B619" s="6">
        <v>632</v>
      </c>
      <c r="C619" s="71" t="s">
        <v>800</v>
      </c>
      <c r="D619" s="71" t="s">
        <v>1254</v>
      </c>
      <c r="E619" s="71" t="s">
        <v>35</v>
      </c>
      <c r="F619" s="71"/>
      <c r="G619" s="8">
        <v>100</v>
      </c>
      <c r="H619" s="81">
        <v>100</v>
      </c>
      <c r="I619" s="8">
        <f t="shared" si="45"/>
        <v>0</v>
      </c>
      <c r="J619" s="10">
        <f t="shared" si="46"/>
        <v>0</v>
      </c>
      <c r="K619" s="10">
        <f t="shared" si="47"/>
        <v>0</v>
      </c>
      <c r="L619" s="10">
        <f t="shared" si="48"/>
        <v>100</v>
      </c>
      <c r="M619" s="8">
        <f t="shared" si="49"/>
        <v>200</v>
      </c>
    </row>
    <row r="620" spans="1:13" ht="17.25" customHeight="1">
      <c r="A620" s="13"/>
      <c r="B620" s="6">
        <v>219</v>
      </c>
      <c r="C620" s="63" t="s">
        <v>690</v>
      </c>
      <c r="D620" s="63" t="s">
        <v>691</v>
      </c>
      <c r="E620" s="43"/>
      <c r="F620" s="43"/>
      <c r="G620" s="19">
        <v>200</v>
      </c>
      <c r="H620" s="20">
        <v>17.846</v>
      </c>
      <c r="I620" s="8">
        <f t="shared" si="45"/>
        <v>0</v>
      </c>
      <c r="J620" s="10">
        <f t="shared" si="46"/>
        <v>17.846</v>
      </c>
      <c r="K620" s="10">
        <f t="shared" si="47"/>
        <v>0</v>
      </c>
      <c r="L620" s="10">
        <f t="shared" si="48"/>
        <v>0</v>
      </c>
      <c r="M620" s="8">
        <f t="shared" si="49"/>
        <v>217.846</v>
      </c>
    </row>
    <row r="621" spans="1:13" ht="17.25" customHeight="1">
      <c r="A621" s="13"/>
      <c r="B621" s="6">
        <v>204</v>
      </c>
      <c r="C621" s="63" t="s">
        <v>786</v>
      </c>
      <c r="D621" s="63" t="s">
        <v>787</v>
      </c>
      <c r="E621" s="43"/>
      <c r="F621" s="43"/>
      <c r="G621" s="8">
        <v>17.870999999999999</v>
      </c>
      <c r="H621" s="81">
        <v>200</v>
      </c>
      <c r="I621" s="8">
        <f t="shared" si="45"/>
        <v>0</v>
      </c>
      <c r="J621" s="10">
        <f t="shared" si="46"/>
        <v>0</v>
      </c>
      <c r="K621" s="10">
        <f t="shared" si="47"/>
        <v>0</v>
      </c>
      <c r="L621" s="10">
        <f t="shared" si="48"/>
        <v>200</v>
      </c>
      <c r="M621" s="8">
        <f t="shared" si="49"/>
        <v>217.87100000000001</v>
      </c>
    </row>
    <row r="622" spans="1:13" ht="17.25" customHeight="1">
      <c r="A622" s="13"/>
      <c r="B622" s="6">
        <v>138</v>
      </c>
      <c r="C622" s="63" t="s">
        <v>215</v>
      </c>
      <c r="D622" s="63" t="s">
        <v>419</v>
      </c>
      <c r="E622" s="43"/>
      <c r="F622" s="43"/>
      <c r="G622" s="19">
        <v>17.994</v>
      </c>
      <c r="H622" s="20">
        <v>200</v>
      </c>
      <c r="I622" s="8">
        <f t="shared" si="45"/>
        <v>0</v>
      </c>
      <c r="J622" s="10">
        <f t="shared" si="46"/>
        <v>0</v>
      </c>
      <c r="K622" s="10">
        <f t="shared" si="47"/>
        <v>0</v>
      </c>
      <c r="L622" s="10">
        <f t="shared" si="48"/>
        <v>200</v>
      </c>
      <c r="M622" s="8">
        <f t="shared" si="49"/>
        <v>217.994</v>
      </c>
    </row>
    <row r="623" spans="1:13" ht="17.25" customHeight="1">
      <c r="A623" s="13"/>
      <c r="B623" s="6">
        <v>105</v>
      </c>
      <c r="C623" s="63" t="s">
        <v>786</v>
      </c>
      <c r="D623" s="63" t="s">
        <v>785</v>
      </c>
      <c r="E623" s="63" t="s">
        <v>35</v>
      </c>
      <c r="F623" s="43"/>
      <c r="G623" s="8">
        <v>18.245999999999999</v>
      </c>
      <c r="H623" s="81">
        <v>200</v>
      </c>
      <c r="I623" s="8">
        <f t="shared" si="45"/>
        <v>0</v>
      </c>
      <c r="J623" s="10">
        <f t="shared" si="46"/>
        <v>0</v>
      </c>
      <c r="K623" s="10">
        <f t="shared" si="47"/>
        <v>0</v>
      </c>
      <c r="L623" s="10">
        <f t="shared" si="48"/>
        <v>200</v>
      </c>
      <c r="M623" s="8">
        <f t="shared" si="49"/>
        <v>218.24600000000001</v>
      </c>
    </row>
    <row r="624" spans="1:13" ht="17.25" customHeight="1">
      <c r="A624" s="13"/>
      <c r="B624" s="6">
        <v>313</v>
      </c>
      <c r="C624" s="63" t="s">
        <v>920</v>
      </c>
      <c r="D624" s="63" t="s">
        <v>919</v>
      </c>
      <c r="E624" s="43"/>
      <c r="F624" s="43"/>
      <c r="G624" s="8">
        <v>200</v>
      </c>
      <c r="H624" s="81">
        <v>18.523</v>
      </c>
      <c r="I624" s="8">
        <f t="shared" si="45"/>
        <v>0</v>
      </c>
      <c r="J624" s="10">
        <f t="shared" si="46"/>
        <v>0</v>
      </c>
      <c r="K624" s="10">
        <f t="shared" si="47"/>
        <v>18.523</v>
      </c>
      <c r="L624" s="10">
        <f t="shared" si="48"/>
        <v>0</v>
      </c>
      <c r="M624" s="8">
        <f t="shared" si="49"/>
        <v>218.523</v>
      </c>
    </row>
    <row r="625" spans="1:13" ht="17.25" customHeight="1">
      <c r="A625" s="13"/>
      <c r="B625" s="6">
        <v>223</v>
      </c>
      <c r="C625" s="63" t="s">
        <v>215</v>
      </c>
      <c r="D625" s="63" t="s">
        <v>216</v>
      </c>
      <c r="E625" s="63" t="s">
        <v>35</v>
      </c>
      <c r="F625" s="43"/>
      <c r="G625" s="19">
        <v>200</v>
      </c>
      <c r="H625" s="20">
        <v>18.783000000000001</v>
      </c>
      <c r="I625" s="8">
        <f t="shared" si="45"/>
        <v>0</v>
      </c>
      <c r="J625" s="10">
        <f t="shared" si="46"/>
        <v>0</v>
      </c>
      <c r="K625" s="10">
        <f t="shared" si="47"/>
        <v>18.783000000000001</v>
      </c>
      <c r="L625" s="10">
        <f t="shared" si="48"/>
        <v>0</v>
      </c>
      <c r="M625" s="8">
        <f t="shared" si="49"/>
        <v>218.78300000000002</v>
      </c>
    </row>
    <row r="626" spans="1:13" ht="17.25" customHeight="1">
      <c r="A626" s="13"/>
      <c r="B626" s="6">
        <v>296</v>
      </c>
      <c r="C626" s="63" t="s">
        <v>830</v>
      </c>
      <c r="D626" s="63" t="s">
        <v>77</v>
      </c>
      <c r="E626" s="63" t="s">
        <v>35</v>
      </c>
      <c r="F626" s="43"/>
      <c r="G626" s="8">
        <v>200</v>
      </c>
      <c r="H626" s="81">
        <v>18.797000000000001</v>
      </c>
      <c r="I626" s="8">
        <f t="shared" si="45"/>
        <v>0</v>
      </c>
      <c r="J626" s="10">
        <f t="shared" si="46"/>
        <v>0</v>
      </c>
      <c r="K626" s="10">
        <f t="shared" si="47"/>
        <v>18.797000000000001</v>
      </c>
      <c r="L626" s="10">
        <f t="shared" si="48"/>
        <v>0</v>
      </c>
      <c r="M626" s="8">
        <f t="shared" si="49"/>
        <v>218.797</v>
      </c>
    </row>
    <row r="627" spans="1:13" ht="17.25" customHeight="1">
      <c r="A627" s="13"/>
      <c r="B627" s="6">
        <v>281</v>
      </c>
      <c r="C627" s="63" t="s">
        <v>612</v>
      </c>
      <c r="D627" s="63" t="s">
        <v>611</v>
      </c>
      <c r="E627" s="43"/>
      <c r="F627" s="43"/>
      <c r="G627" s="8">
        <v>200</v>
      </c>
      <c r="H627" s="81">
        <v>19.286999999999999</v>
      </c>
      <c r="I627" s="8">
        <f t="shared" si="45"/>
        <v>0</v>
      </c>
      <c r="J627" s="10">
        <f t="shared" si="46"/>
        <v>0</v>
      </c>
      <c r="K627" s="10">
        <f t="shared" si="47"/>
        <v>0</v>
      </c>
      <c r="L627" s="10">
        <f t="shared" si="48"/>
        <v>19.286999999999999</v>
      </c>
      <c r="M627" s="8">
        <f t="shared" si="49"/>
        <v>219.28700000000001</v>
      </c>
    </row>
    <row r="628" spans="1:13" ht="17.25" customHeight="1">
      <c r="A628" s="13"/>
      <c r="B628" s="6">
        <v>194</v>
      </c>
      <c r="C628" s="63" t="s">
        <v>82</v>
      </c>
      <c r="D628" s="63" t="s">
        <v>1004</v>
      </c>
      <c r="E628" s="43"/>
      <c r="F628" s="43"/>
      <c r="G628" s="8">
        <v>200</v>
      </c>
      <c r="H628" s="81">
        <v>19.349</v>
      </c>
      <c r="I628" s="8">
        <f t="shared" si="45"/>
        <v>0</v>
      </c>
      <c r="J628" s="10">
        <f t="shared" si="46"/>
        <v>0</v>
      </c>
      <c r="K628" s="10">
        <f t="shared" si="47"/>
        <v>0</v>
      </c>
      <c r="L628" s="10">
        <f t="shared" si="48"/>
        <v>19.349</v>
      </c>
      <c r="M628" s="8">
        <f t="shared" si="49"/>
        <v>219.34899999999999</v>
      </c>
    </row>
    <row r="629" spans="1:13" ht="17.25" customHeight="1">
      <c r="A629" s="13"/>
      <c r="B629" s="6">
        <v>122</v>
      </c>
      <c r="C629" s="63" t="s">
        <v>690</v>
      </c>
      <c r="D629" s="63" t="s">
        <v>689</v>
      </c>
      <c r="E629" s="43"/>
      <c r="F629" s="43"/>
      <c r="G629" s="8">
        <v>200</v>
      </c>
      <c r="H629" s="81">
        <v>20.565000000000001</v>
      </c>
      <c r="I629" s="8">
        <f t="shared" si="45"/>
        <v>0</v>
      </c>
      <c r="J629" s="10">
        <f t="shared" si="46"/>
        <v>0</v>
      </c>
      <c r="K629" s="10">
        <f t="shared" si="47"/>
        <v>0</v>
      </c>
      <c r="L629" s="10">
        <f t="shared" si="48"/>
        <v>20.565000000000001</v>
      </c>
      <c r="M629" s="8">
        <f t="shared" si="49"/>
        <v>220.565</v>
      </c>
    </row>
    <row r="630" spans="1:13" ht="17.25" customHeight="1">
      <c r="A630" s="13"/>
      <c r="B630" s="6">
        <v>278</v>
      </c>
      <c r="C630" s="63" t="s">
        <v>969</v>
      </c>
      <c r="D630" s="63" t="s">
        <v>823</v>
      </c>
      <c r="E630" s="63" t="s">
        <v>35</v>
      </c>
      <c r="F630" s="63"/>
      <c r="G630" s="8">
        <v>200</v>
      </c>
      <c r="H630" s="81">
        <v>50</v>
      </c>
      <c r="I630" s="8">
        <f t="shared" si="45"/>
        <v>0</v>
      </c>
      <c r="J630" s="10">
        <f t="shared" si="46"/>
        <v>0</v>
      </c>
      <c r="K630" s="10">
        <f t="shared" si="47"/>
        <v>0</v>
      </c>
      <c r="L630" s="10">
        <f t="shared" si="48"/>
        <v>50</v>
      </c>
      <c r="M630" s="8">
        <f t="shared" si="49"/>
        <v>250</v>
      </c>
    </row>
    <row r="631" spans="1:13" ht="17.25" customHeight="1">
      <c r="A631" s="13"/>
      <c r="B631" s="6">
        <v>62</v>
      </c>
      <c r="C631" s="63" t="s">
        <v>215</v>
      </c>
      <c r="D631" s="63" t="s">
        <v>362</v>
      </c>
      <c r="E631" s="43"/>
      <c r="F631" s="43"/>
      <c r="G631" s="8">
        <v>50</v>
      </c>
      <c r="H631" s="81">
        <v>200</v>
      </c>
      <c r="I631" s="8">
        <f t="shared" si="45"/>
        <v>0</v>
      </c>
      <c r="J631" s="10">
        <f t="shared" si="46"/>
        <v>0</v>
      </c>
      <c r="K631" s="10">
        <f t="shared" si="47"/>
        <v>0</v>
      </c>
      <c r="L631" s="10">
        <f t="shared" si="48"/>
        <v>200</v>
      </c>
      <c r="M631" s="8">
        <f t="shared" si="49"/>
        <v>250</v>
      </c>
    </row>
    <row r="632" spans="1:13" ht="17.25" customHeight="1">
      <c r="A632" s="13"/>
      <c r="B632" s="6">
        <v>75</v>
      </c>
      <c r="C632" s="63" t="s">
        <v>454</v>
      </c>
      <c r="D632" s="63" t="s">
        <v>455</v>
      </c>
      <c r="E632" s="63" t="s">
        <v>35</v>
      </c>
      <c r="F632" s="43"/>
      <c r="G632" s="19">
        <v>50</v>
      </c>
      <c r="H632" s="20">
        <v>200</v>
      </c>
      <c r="I632" s="8">
        <f t="shared" si="45"/>
        <v>0</v>
      </c>
      <c r="J632" s="10">
        <f t="shared" si="46"/>
        <v>0</v>
      </c>
      <c r="K632" s="10">
        <f t="shared" si="47"/>
        <v>0</v>
      </c>
      <c r="L632" s="10">
        <f t="shared" si="48"/>
        <v>200</v>
      </c>
      <c r="M632" s="8">
        <f t="shared" si="49"/>
        <v>250</v>
      </c>
    </row>
    <row r="633" spans="1:13" ht="17.25" customHeight="1">
      <c r="A633" s="13"/>
      <c r="B633" s="6">
        <v>182</v>
      </c>
      <c r="C633" s="63" t="s">
        <v>249</v>
      </c>
      <c r="D633" s="63" t="s">
        <v>250</v>
      </c>
      <c r="E633" s="43"/>
      <c r="F633" s="43"/>
      <c r="G633" s="8">
        <v>50</v>
      </c>
      <c r="H633" s="81">
        <v>200</v>
      </c>
      <c r="I633" s="8">
        <f t="shared" si="45"/>
        <v>0</v>
      </c>
      <c r="J633" s="10">
        <f t="shared" si="46"/>
        <v>0</v>
      </c>
      <c r="K633" s="10">
        <f t="shared" si="47"/>
        <v>0</v>
      </c>
      <c r="L633" s="10">
        <f t="shared" si="48"/>
        <v>200</v>
      </c>
      <c r="M633" s="8">
        <f t="shared" si="49"/>
        <v>250</v>
      </c>
    </row>
    <row r="634" spans="1:13" ht="17.25" customHeight="1">
      <c r="A634" s="13"/>
      <c r="B634" s="6">
        <v>23</v>
      </c>
      <c r="C634" s="63" t="s">
        <v>82</v>
      </c>
      <c r="D634" s="63" t="s">
        <v>1003</v>
      </c>
      <c r="E634" s="63"/>
      <c r="F634" s="63"/>
      <c r="G634" s="65">
        <v>200</v>
      </c>
      <c r="H634" s="81">
        <v>100</v>
      </c>
      <c r="I634" s="8">
        <f t="shared" si="45"/>
        <v>0</v>
      </c>
      <c r="J634" s="10">
        <f t="shared" si="46"/>
        <v>0</v>
      </c>
      <c r="K634" s="10">
        <f t="shared" si="47"/>
        <v>0</v>
      </c>
      <c r="L634" s="10">
        <f t="shared" si="48"/>
        <v>100</v>
      </c>
      <c r="M634" s="8">
        <f t="shared" si="49"/>
        <v>300</v>
      </c>
    </row>
  </sheetData>
  <pageMargins left="0.7" right="0.7" top="0.75" bottom="0.75" header="0.3" footer="0.3"/>
  <pageSetup scale="89" fitToHeight="1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8"/>
  <sheetViews>
    <sheetView topLeftCell="A51" workbookViewId="0">
      <selection activeCell="C62" sqref="C62"/>
    </sheetView>
  </sheetViews>
  <sheetFormatPr defaultRowHeight="12.75"/>
  <cols>
    <col min="1" max="1" width="3.140625" style="11" customWidth="1"/>
    <col min="2" max="2" width="3.85546875" style="26" hidden="1" customWidth="1"/>
    <col min="3" max="3" width="29" style="11" customWidth="1"/>
    <col min="4" max="4" width="27.42578125" style="11" customWidth="1"/>
    <col min="5" max="5" width="6.5703125" style="11" customWidth="1"/>
    <col min="6" max="6" width="8.5703125" style="11" customWidth="1"/>
    <col min="7" max="8" width="9.140625" style="27" customWidth="1"/>
    <col min="9" max="12" width="9.140625" style="11" hidden="1" customWidth="1"/>
    <col min="13" max="13" width="9.140625" style="11" customWidth="1"/>
    <col min="14" max="16384" width="9.140625" style="11"/>
  </cols>
  <sheetData>
    <row r="1" spans="1:13" ht="17.100000000000001" customHeight="1">
      <c r="B1" s="6"/>
      <c r="C1" s="22" t="s">
        <v>36</v>
      </c>
      <c r="D1" s="23"/>
      <c r="E1" s="23"/>
      <c r="F1" s="23"/>
      <c r="G1" s="24">
        <v>0.7</v>
      </c>
      <c r="H1" s="24">
        <v>0.7</v>
      </c>
      <c r="I1" s="10">
        <f>MIN(G3:G219)</f>
        <v>17.759</v>
      </c>
      <c r="J1" s="10">
        <f>+I1+G1</f>
        <v>18.459</v>
      </c>
      <c r="K1" s="10">
        <f>+J1+G1</f>
        <v>19.158999999999999</v>
      </c>
      <c r="L1" s="10">
        <f>K1+G1</f>
        <v>19.858999999999998</v>
      </c>
      <c r="M1" s="47"/>
    </row>
    <row r="2" spans="1:13" ht="17.100000000000001" customHeight="1">
      <c r="A2" s="47" t="s">
        <v>29</v>
      </c>
      <c r="B2" s="6" t="s">
        <v>30</v>
      </c>
      <c r="C2" s="22" t="s">
        <v>0</v>
      </c>
      <c r="D2" s="22" t="s">
        <v>1</v>
      </c>
      <c r="E2" s="22" t="s">
        <v>35</v>
      </c>
      <c r="F2" s="22" t="s">
        <v>641</v>
      </c>
      <c r="G2" s="24" t="s">
        <v>22</v>
      </c>
      <c r="H2" s="24" t="s">
        <v>24</v>
      </c>
      <c r="I2" s="22" t="s">
        <v>18</v>
      </c>
      <c r="J2" s="22" t="s">
        <v>19</v>
      </c>
      <c r="K2" s="22" t="s">
        <v>20</v>
      </c>
      <c r="L2" s="22" t="s">
        <v>21</v>
      </c>
      <c r="M2" s="22" t="s">
        <v>25</v>
      </c>
    </row>
    <row r="3" spans="1:13" ht="17.100000000000001" customHeight="1">
      <c r="A3" s="47">
        <v>1</v>
      </c>
      <c r="B3" s="6">
        <v>569</v>
      </c>
      <c r="C3" s="70" t="s">
        <v>447</v>
      </c>
      <c r="D3" s="70" t="s">
        <v>448</v>
      </c>
      <c r="E3" s="70" t="s">
        <v>35</v>
      </c>
      <c r="F3" s="70" t="s">
        <v>641</v>
      </c>
      <c r="G3" s="19">
        <v>17.759</v>
      </c>
      <c r="H3" s="20">
        <v>17.297999999999998</v>
      </c>
      <c r="I3" s="8">
        <f t="shared" ref="I3:I22" si="0">IF($G3&lt;J$1,$G3,0)</f>
        <v>17.759</v>
      </c>
      <c r="J3" s="10">
        <f t="shared" ref="J3:J22" si="1">IF(I3=0,IF($G3&lt;K$1,$G3,0),0)</f>
        <v>0</v>
      </c>
      <c r="K3" s="10">
        <f t="shared" ref="K3:K22" si="2">IF(I3=0,IF(J3=0,IF($G3&lt;L$1,$G3,0),0),0)</f>
        <v>0</v>
      </c>
      <c r="L3" s="10">
        <f t="shared" ref="L3:L22" si="3">IF(G3&gt;L$1,G3,0)</f>
        <v>0</v>
      </c>
      <c r="M3" s="8">
        <f t="shared" ref="M3:M34" si="4">SUM(G3+H3)</f>
        <v>35.057000000000002</v>
      </c>
    </row>
    <row r="4" spans="1:13" ht="17.100000000000001" customHeight="1">
      <c r="A4" s="47">
        <v>2</v>
      </c>
      <c r="B4" s="6">
        <v>499</v>
      </c>
      <c r="C4" s="70" t="s">
        <v>313</v>
      </c>
      <c r="D4" s="70" t="s">
        <v>314</v>
      </c>
      <c r="E4" s="70"/>
      <c r="F4" s="70" t="s">
        <v>641</v>
      </c>
      <c r="G4" s="19">
        <v>17.771999999999998</v>
      </c>
      <c r="H4" s="20">
        <v>17.998999999999999</v>
      </c>
      <c r="I4" s="8">
        <f t="shared" si="0"/>
        <v>17.771999999999998</v>
      </c>
      <c r="J4" s="10">
        <f t="shared" si="1"/>
        <v>0</v>
      </c>
      <c r="K4" s="10">
        <f t="shared" si="2"/>
        <v>0</v>
      </c>
      <c r="L4" s="10">
        <f t="shared" si="3"/>
        <v>0</v>
      </c>
      <c r="M4" s="8">
        <f t="shared" si="4"/>
        <v>35.771000000000001</v>
      </c>
    </row>
    <row r="5" spans="1:13" ht="17.100000000000001" customHeight="1">
      <c r="A5" s="47">
        <v>3</v>
      </c>
      <c r="B5" s="6">
        <v>238</v>
      </c>
      <c r="C5" s="63" t="s">
        <v>112</v>
      </c>
      <c r="D5" s="63" t="s">
        <v>748</v>
      </c>
      <c r="E5" s="63" t="s">
        <v>35</v>
      </c>
      <c r="F5" s="63" t="s">
        <v>641</v>
      </c>
      <c r="G5" s="8">
        <v>17.873000000000001</v>
      </c>
      <c r="H5" s="8">
        <v>18.001999999999999</v>
      </c>
      <c r="I5" s="8">
        <f t="shared" si="0"/>
        <v>17.873000000000001</v>
      </c>
      <c r="J5" s="10">
        <f t="shared" si="1"/>
        <v>0</v>
      </c>
      <c r="K5" s="10">
        <f t="shared" si="2"/>
        <v>0</v>
      </c>
      <c r="L5" s="10">
        <f t="shared" si="3"/>
        <v>0</v>
      </c>
      <c r="M5" s="8">
        <f t="shared" si="4"/>
        <v>35.875</v>
      </c>
    </row>
    <row r="6" spans="1:13" ht="17.100000000000001" customHeight="1">
      <c r="A6" s="47">
        <v>4</v>
      </c>
      <c r="B6" s="6">
        <v>130</v>
      </c>
      <c r="C6" s="63" t="s">
        <v>882</v>
      </c>
      <c r="D6" s="63" t="s">
        <v>881</v>
      </c>
      <c r="E6" s="63"/>
      <c r="F6" s="63" t="s">
        <v>641</v>
      </c>
      <c r="G6" s="8">
        <v>18.068000000000001</v>
      </c>
      <c r="H6" s="8">
        <v>17.82</v>
      </c>
      <c r="I6" s="8">
        <f t="shared" si="0"/>
        <v>18.068000000000001</v>
      </c>
      <c r="J6" s="10">
        <f t="shared" si="1"/>
        <v>0</v>
      </c>
      <c r="K6" s="10">
        <f t="shared" si="2"/>
        <v>0</v>
      </c>
      <c r="L6" s="10">
        <f t="shared" si="3"/>
        <v>0</v>
      </c>
      <c r="M6" s="8">
        <f t="shared" si="4"/>
        <v>35.888000000000005</v>
      </c>
    </row>
    <row r="7" spans="1:13" ht="17.100000000000001" customHeight="1">
      <c r="A7" s="47">
        <v>5</v>
      </c>
      <c r="B7" s="6">
        <v>151</v>
      </c>
      <c r="C7" s="63" t="s">
        <v>656</v>
      </c>
      <c r="D7" s="63" t="s">
        <v>657</v>
      </c>
      <c r="E7" s="63"/>
      <c r="F7" s="63" t="s">
        <v>641</v>
      </c>
      <c r="G7" s="19">
        <v>17.905000000000001</v>
      </c>
      <c r="H7" s="19">
        <v>18.053000000000001</v>
      </c>
      <c r="I7" s="8">
        <f t="shared" si="0"/>
        <v>17.905000000000001</v>
      </c>
      <c r="J7" s="10">
        <f t="shared" si="1"/>
        <v>0</v>
      </c>
      <c r="K7" s="10">
        <f t="shared" si="2"/>
        <v>0</v>
      </c>
      <c r="L7" s="10">
        <f t="shared" si="3"/>
        <v>0</v>
      </c>
      <c r="M7" s="8">
        <f t="shared" si="4"/>
        <v>35.957999999999998</v>
      </c>
    </row>
    <row r="8" spans="1:13" ht="17.100000000000001" customHeight="1">
      <c r="A8" s="47">
        <v>6</v>
      </c>
      <c r="B8" s="6">
        <v>568</v>
      </c>
      <c r="C8" s="70" t="s">
        <v>445</v>
      </c>
      <c r="D8" s="70" t="s">
        <v>446</v>
      </c>
      <c r="E8" s="70" t="s">
        <v>35</v>
      </c>
      <c r="F8" s="70" t="s">
        <v>641</v>
      </c>
      <c r="G8" s="19">
        <v>18.079999999999998</v>
      </c>
      <c r="H8" s="20">
        <v>17.888999999999999</v>
      </c>
      <c r="I8" s="8">
        <f t="shared" si="0"/>
        <v>18.079999999999998</v>
      </c>
      <c r="J8" s="10">
        <f t="shared" si="1"/>
        <v>0</v>
      </c>
      <c r="K8" s="10">
        <f t="shared" si="2"/>
        <v>0</v>
      </c>
      <c r="L8" s="10">
        <f t="shared" si="3"/>
        <v>0</v>
      </c>
      <c r="M8" s="8">
        <f t="shared" si="4"/>
        <v>35.968999999999994</v>
      </c>
    </row>
    <row r="9" spans="1:13" ht="17.100000000000001" customHeight="1">
      <c r="A9" s="47">
        <v>7</v>
      </c>
      <c r="B9" s="6">
        <v>258</v>
      </c>
      <c r="C9" s="63" t="s">
        <v>902</v>
      </c>
      <c r="D9" s="63" t="s">
        <v>901</v>
      </c>
      <c r="E9" s="63" t="s">
        <v>35</v>
      </c>
      <c r="F9" s="63" t="s">
        <v>641</v>
      </c>
      <c r="G9" s="8">
        <v>18.02</v>
      </c>
      <c r="H9" s="8">
        <v>18.207000000000001</v>
      </c>
      <c r="I9" s="8">
        <f t="shared" si="0"/>
        <v>18.02</v>
      </c>
      <c r="J9" s="10">
        <f t="shared" si="1"/>
        <v>0</v>
      </c>
      <c r="K9" s="10">
        <f t="shared" si="2"/>
        <v>0</v>
      </c>
      <c r="L9" s="10">
        <f t="shared" si="3"/>
        <v>0</v>
      </c>
      <c r="M9" s="8">
        <f t="shared" si="4"/>
        <v>36.227000000000004</v>
      </c>
    </row>
    <row r="10" spans="1:13" ht="17.100000000000001" customHeight="1">
      <c r="A10" s="47">
        <v>8</v>
      </c>
      <c r="B10" s="6">
        <v>414</v>
      </c>
      <c r="C10" s="67" t="s">
        <v>134</v>
      </c>
      <c r="D10" s="67" t="s">
        <v>135</v>
      </c>
      <c r="E10" s="67"/>
      <c r="F10" s="67" t="s">
        <v>641</v>
      </c>
      <c r="G10" s="56">
        <v>18.318999999999999</v>
      </c>
      <c r="H10" s="57">
        <v>17.934999999999999</v>
      </c>
      <c r="I10" s="8">
        <f t="shared" si="0"/>
        <v>18.318999999999999</v>
      </c>
      <c r="J10" s="10">
        <f t="shared" si="1"/>
        <v>0</v>
      </c>
      <c r="K10" s="10">
        <f t="shared" si="2"/>
        <v>0</v>
      </c>
      <c r="L10" s="10">
        <f t="shared" si="3"/>
        <v>0</v>
      </c>
      <c r="M10" s="8">
        <f t="shared" si="4"/>
        <v>36.253999999999998</v>
      </c>
    </row>
    <row r="11" spans="1:13" ht="17.100000000000001" customHeight="1">
      <c r="A11" s="47">
        <v>9</v>
      </c>
      <c r="B11" s="6">
        <v>176</v>
      </c>
      <c r="C11" s="63" t="s">
        <v>994</v>
      </c>
      <c r="D11" s="63" t="s">
        <v>995</v>
      </c>
      <c r="E11" s="63"/>
      <c r="F11" s="63" t="s">
        <v>641</v>
      </c>
      <c r="G11" s="8">
        <v>18.259</v>
      </c>
      <c r="H11" s="8">
        <v>18.044</v>
      </c>
      <c r="I11" s="8">
        <f t="shared" si="0"/>
        <v>18.259</v>
      </c>
      <c r="J11" s="10">
        <f t="shared" si="1"/>
        <v>0</v>
      </c>
      <c r="K11" s="10">
        <f t="shared" si="2"/>
        <v>0</v>
      </c>
      <c r="L11" s="10">
        <f t="shared" si="3"/>
        <v>0</v>
      </c>
      <c r="M11" s="8">
        <f t="shared" si="4"/>
        <v>36.302999999999997</v>
      </c>
    </row>
    <row r="12" spans="1:13" ht="17.100000000000001" customHeight="1">
      <c r="A12" s="47">
        <v>10</v>
      </c>
      <c r="B12" s="6">
        <v>341</v>
      </c>
      <c r="C12" s="63" t="s">
        <v>1162</v>
      </c>
      <c r="D12" s="63" t="s">
        <v>1161</v>
      </c>
      <c r="E12" s="63" t="s">
        <v>35</v>
      </c>
      <c r="F12" s="43" t="s">
        <v>641</v>
      </c>
      <c r="G12" s="8">
        <v>18.231000000000002</v>
      </c>
      <c r="H12" s="8">
        <v>18.100999999999999</v>
      </c>
      <c r="I12" s="8">
        <f t="shared" si="0"/>
        <v>18.231000000000002</v>
      </c>
      <c r="J12" s="10">
        <f t="shared" si="1"/>
        <v>0</v>
      </c>
      <c r="K12" s="10">
        <f t="shared" si="2"/>
        <v>0</v>
      </c>
      <c r="L12" s="10">
        <f t="shared" si="3"/>
        <v>0</v>
      </c>
      <c r="M12" s="8">
        <f t="shared" si="4"/>
        <v>36.332000000000001</v>
      </c>
    </row>
    <row r="13" spans="1:13" ht="17.100000000000001" customHeight="1">
      <c r="A13" s="47">
        <v>11</v>
      </c>
      <c r="B13" s="6">
        <v>526</v>
      </c>
      <c r="C13" s="70" t="s">
        <v>373</v>
      </c>
      <c r="D13" s="70" t="s">
        <v>374</v>
      </c>
      <c r="E13" s="70" t="s">
        <v>35</v>
      </c>
      <c r="F13" s="70" t="s">
        <v>641</v>
      </c>
      <c r="G13" s="19">
        <v>18.38</v>
      </c>
      <c r="H13" s="19">
        <v>18.001999999999999</v>
      </c>
      <c r="I13" s="8">
        <f t="shared" si="0"/>
        <v>18.38</v>
      </c>
      <c r="J13" s="10">
        <f t="shared" si="1"/>
        <v>0</v>
      </c>
      <c r="K13" s="10">
        <f t="shared" si="2"/>
        <v>0</v>
      </c>
      <c r="L13" s="10">
        <f t="shared" si="3"/>
        <v>0</v>
      </c>
      <c r="M13" s="8">
        <f t="shared" si="4"/>
        <v>36.381999999999998</v>
      </c>
    </row>
    <row r="14" spans="1:13" ht="17.100000000000001" customHeight="1">
      <c r="A14" s="47">
        <v>12</v>
      </c>
      <c r="B14" s="6">
        <v>284</v>
      </c>
      <c r="C14" s="63" t="s">
        <v>1134</v>
      </c>
      <c r="D14" s="63" t="s">
        <v>1133</v>
      </c>
      <c r="E14" s="43"/>
      <c r="F14" s="43" t="s">
        <v>641</v>
      </c>
      <c r="G14" s="19">
        <v>18.164999999999999</v>
      </c>
      <c r="H14" s="19">
        <v>18.297999999999998</v>
      </c>
      <c r="I14" s="8">
        <f t="shared" si="0"/>
        <v>18.164999999999999</v>
      </c>
      <c r="J14" s="10">
        <f t="shared" si="1"/>
        <v>0</v>
      </c>
      <c r="K14" s="10">
        <f t="shared" si="2"/>
        <v>0</v>
      </c>
      <c r="L14" s="10">
        <f t="shared" si="3"/>
        <v>0</v>
      </c>
      <c r="M14" s="8">
        <f t="shared" si="4"/>
        <v>36.462999999999994</v>
      </c>
    </row>
    <row r="15" spans="1:13" ht="17.100000000000001" customHeight="1">
      <c r="A15" s="47">
        <v>13</v>
      </c>
      <c r="B15" s="6">
        <v>88</v>
      </c>
      <c r="C15" s="63" t="s">
        <v>656</v>
      </c>
      <c r="D15" s="63" t="s">
        <v>655</v>
      </c>
      <c r="E15" s="63"/>
      <c r="F15" s="63" t="s">
        <v>641</v>
      </c>
      <c r="G15" s="8">
        <v>18.527999999999999</v>
      </c>
      <c r="H15" s="8">
        <v>18.158999999999999</v>
      </c>
      <c r="I15" s="8">
        <f t="shared" si="0"/>
        <v>0</v>
      </c>
      <c r="J15" s="10">
        <f t="shared" si="1"/>
        <v>18.527999999999999</v>
      </c>
      <c r="K15" s="10">
        <f t="shared" si="2"/>
        <v>0</v>
      </c>
      <c r="L15" s="10">
        <f t="shared" si="3"/>
        <v>0</v>
      </c>
      <c r="M15" s="8">
        <f t="shared" si="4"/>
        <v>36.686999999999998</v>
      </c>
    </row>
    <row r="16" spans="1:13" ht="17.100000000000001" customHeight="1">
      <c r="A16" s="47">
        <v>14</v>
      </c>
      <c r="B16" s="6">
        <v>256</v>
      </c>
      <c r="C16" s="63" t="s">
        <v>1124</v>
      </c>
      <c r="D16" s="63" t="s">
        <v>1123</v>
      </c>
      <c r="E16" s="63" t="s">
        <v>35</v>
      </c>
      <c r="F16" s="63" t="s">
        <v>641</v>
      </c>
      <c r="G16" s="8">
        <v>18.236000000000001</v>
      </c>
      <c r="H16" s="8">
        <v>18.462</v>
      </c>
      <c r="I16" s="8">
        <f t="shared" si="0"/>
        <v>18.236000000000001</v>
      </c>
      <c r="J16" s="10">
        <f t="shared" si="1"/>
        <v>0</v>
      </c>
      <c r="K16" s="10">
        <f t="shared" si="2"/>
        <v>0</v>
      </c>
      <c r="L16" s="10">
        <f t="shared" si="3"/>
        <v>0</v>
      </c>
      <c r="M16" s="8">
        <f t="shared" si="4"/>
        <v>36.698</v>
      </c>
    </row>
    <row r="17" spans="1:13" ht="17.100000000000001" customHeight="1">
      <c r="A17" s="47">
        <v>15</v>
      </c>
      <c r="B17" s="6">
        <v>261</v>
      </c>
      <c r="C17" s="63" t="s">
        <v>904</v>
      </c>
      <c r="D17" s="63" t="s">
        <v>903</v>
      </c>
      <c r="E17" s="63" t="s">
        <v>35</v>
      </c>
      <c r="F17" s="63" t="s">
        <v>641</v>
      </c>
      <c r="G17" s="19">
        <v>18.442</v>
      </c>
      <c r="H17" s="19">
        <v>18.472000000000001</v>
      </c>
      <c r="I17" s="8">
        <f t="shared" si="0"/>
        <v>18.442</v>
      </c>
      <c r="J17" s="10">
        <f t="shared" si="1"/>
        <v>0</v>
      </c>
      <c r="K17" s="10">
        <f t="shared" si="2"/>
        <v>0</v>
      </c>
      <c r="L17" s="10">
        <f t="shared" si="3"/>
        <v>0</v>
      </c>
      <c r="M17" s="8">
        <f t="shared" si="4"/>
        <v>36.914000000000001</v>
      </c>
    </row>
    <row r="18" spans="1:13" ht="17.100000000000001" customHeight="1">
      <c r="A18" s="47">
        <v>16</v>
      </c>
      <c r="B18" s="6">
        <v>301</v>
      </c>
      <c r="C18" s="63" t="s">
        <v>1086</v>
      </c>
      <c r="D18" s="63" t="s">
        <v>1085</v>
      </c>
      <c r="E18" s="63" t="s">
        <v>35</v>
      </c>
      <c r="F18" s="63" t="s">
        <v>641</v>
      </c>
      <c r="G18" s="8">
        <v>18.257000000000001</v>
      </c>
      <c r="H18" s="8">
        <v>18.704999999999998</v>
      </c>
      <c r="I18" s="8">
        <f t="shared" si="0"/>
        <v>18.257000000000001</v>
      </c>
      <c r="J18" s="10">
        <f t="shared" si="1"/>
        <v>0</v>
      </c>
      <c r="K18" s="10">
        <f t="shared" si="2"/>
        <v>0</v>
      </c>
      <c r="L18" s="10">
        <f t="shared" si="3"/>
        <v>0</v>
      </c>
      <c r="M18" s="8">
        <f t="shared" si="4"/>
        <v>36.962000000000003</v>
      </c>
    </row>
    <row r="19" spans="1:13" ht="17.100000000000001" customHeight="1">
      <c r="A19" s="47">
        <v>17</v>
      </c>
      <c r="B19" s="6">
        <v>322</v>
      </c>
      <c r="C19" s="63" t="s">
        <v>1148</v>
      </c>
      <c r="D19" s="63" t="s">
        <v>1147</v>
      </c>
      <c r="E19" s="63" t="s">
        <v>35</v>
      </c>
      <c r="F19" s="63" t="s">
        <v>641</v>
      </c>
      <c r="G19" s="19">
        <v>18.495000000000001</v>
      </c>
      <c r="H19" s="19">
        <v>18.623999999999999</v>
      </c>
      <c r="I19" s="8">
        <f t="shared" si="0"/>
        <v>0</v>
      </c>
      <c r="J19" s="10">
        <f t="shared" si="1"/>
        <v>18.495000000000001</v>
      </c>
      <c r="K19" s="10">
        <f t="shared" si="2"/>
        <v>0</v>
      </c>
      <c r="L19" s="10">
        <f t="shared" si="3"/>
        <v>0</v>
      </c>
      <c r="M19" s="8">
        <f t="shared" si="4"/>
        <v>37.119</v>
      </c>
    </row>
    <row r="20" spans="1:13" ht="17.100000000000001" customHeight="1">
      <c r="A20" s="47">
        <v>18</v>
      </c>
      <c r="B20" s="6">
        <v>320</v>
      </c>
      <c r="C20" s="63" t="s">
        <v>1114</v>
      </c>
      <c r="D20" s="63" t="s">
        <v>1113</v>
      </c>
      <c r="E20" s="43"/>
      <c r="F20" s="43" t="s">
        <v>641</v>
      </c>
      <c r="G20" s="8">
        <v>18.754999999999999</v>
      </c>
      <c r="H20" s="8">
        <v>18.59</v>
      </c>
      <c r="I20" s="8">
        <f t="shared" si="0"/>
        <v>0</v>
      </c>
      <c r="J20" s="10">
        <f t="shared" si="1"/>
        <v>18.754999999999999</v>
      </c>
      <c r="K20" s="10">
        <f t="shared" si="2"/>
        <v>0</v>
      </c>
      <c r="L20" s="10">
        <f t="shared" si="3"/>
        <v>0</v>
      </c>
      <c r="M20" s="8">
        <f t="shared" si="4"/>
        <v>37.344999999999999</v>
      </c>
    </row>
    <row r="21" spans="1:13" ht="17.100000000000001" customHeight="1">
      <c r="A21" s="47">
        <v>19</v>
      </c>
      <c r="B21" s="6">
        <v>128</v>
      </c>
      <c r="C21" s="63" t="s">
        <v>138</v>
      </c>
      <c r="D21" s="63" t="s">
        <v>671</v>
      </c>
      <c r="E21" s="63"/>
      <c r="F21" s="63" t="s">
        <v>641</v>
      </c>
      <c r="G21" s="8">
        <v>18.782</v>
      </c>
      <c r="H21" s="8">
        <v>18.568000000000001</v>
      </c>
      <c r="I21" s="8">
        <f t="shared" si="0"/>
        <v>0</v>
      </c>
      <c r="J21" s="10">
        <f t="shared" si="1"/>
        <v>18.782</v>
      </c>
      <c r="K21" s="10">
        <f t="shared" si="2"/>
        <v>0</v>
      </c>
      <c r="L21" s="10">
        <f t="shared" si="3"/>
        <v>0</v>
      </c>
      <c r="M21" s="8">
        <f t="shared" si="4"/>
        <v>37.35</v>
      </c>
    </row>
    <row r="22" spans="1:13" ht="17.100000000000001" customHeight="1">
      <c r="A22" s="47">
        <v>20</v>
      </c>
      <c r="B22" s="6">
        <v>42</v>
      </c>
      <c r="C22" s="63" t="s">
        <v>647</v>
      </c>
      <c r="D22" s="63" t="s">
        <v>646</v>
      </c>
      <c r="E22" s="63"/>
      <c r="F22" s="63" t="s">
        <v>641</v>
      </c>
      <c r="G22" s="8">
        <v>18.939</v>
      </c>
      <c r="H22" s="8">
        <v>18.515999999999998</v>
      </c>
      <c r="I22" s="8">
        <f t="shared" si="0"/>
        <v>0</v>
      </c>
      <c r="J22" s="10">
        <f t="shared" si="1"/>
        <v>18.939</v>
      </c>
      <c r="K22" s="10">
        <f t="shared" si="2"/>
        <v>0</v>
      </c>
      <c r="L22" s="10">
        <f t="shared" si="3"/>
        <v>0</v>
      </c>
      <c r="M22" s="8">
        <f t="shared" si="4"/>
        <v>37.454999999999998</v>
      </c>
    </row>
    <row r="23" spans="1:13" ht="17.100000000000001" customHeight="1">
      <c r="A23" s="47">
        <v>21</v>
      </c>
      <c r="B23" s="6"/>
      <c r="C23" s="63" t="s">
        <v>906</v>
      </c>
      <c r="D23" s="63" t="s">
        <v>905</v>
      </c>
      <c r="E23" s="63"/>
      <c r="F23" s="63" t="s">
        <v>641</v>
      </c>
      <c r="G23" s="8">
        <v>18.777000000000001</v>
      </c>
      <c r="H23" s="8">
        <v>18.766999999999999</v>
      </c>
      <c r="I23" s="8"/>
      <c r="J23" s="10"/>
      <c r="K23" s="10"/>
      <c r="L23" s="10"/>
      <c r="M23" s="8">
        <f t="shared" si="4"/>
        <v>37.543999999999997</v>
      </c>
    </row>
    <row r="24" spans="1:13" ht="17.100000000000001" customHeight="1">
      <c r="A24" s="47">
        <v>22</v>
      </c>
      <c r="B24" s="6">
        <v>170</v>
      </c>
      <c r="C24" s="63" t="s">
        <v>769</v>
      </c>
      <c r="D24" s="63" t="s">
        <v>771</v>
      </c>
      <c r="E24" s="43"/>
      <c r="F24" s="43" t="s">
        <v>641</v>
      </c>
      <c r="G24" s="8">
        <v>18.919</v>
      </c>
      <c r="H24" s="8">
        <v>18.675000000000001</v>
      </c>
      <c r="I24" s="8">
        <f t="shared" ref="I24:I68" si="5">IF($G24&lt;J$1,$G24,0)</f>
        <v>0</v>
      </c>
      <c r="J24" s="10">
        <f t="shared" ref="J24:J68" si="6">IF(I24=0,IF($G24&lt;K$1,$G24,0),0)</f>
        <v>18.919</v>
      </c>
      <c r="K24" s="10">
        <f t="shared" ref="K24:K68" si="7">IF(I24=0,IF(J24=0,IF($G24&lt;L$1,$G24,0),0),0)</f>
        <v>0</v>
      </c>
      <c r="L24" s="10">
        <f t="shared" ref="L24:L68" si="8">IF(G24&gt;L$1,G24,0)</f>
        <v>0</v>
      </c>
      <c r="M24" s="8">
        <f t="shared" si="4"/>
        <v>37.594000000000001</v>
      </c>
    </row>
    <row r="25" spans="1:13" ht="17.100000000000001" customHeight="1">
      <c r="A25" s="47">
        <v>23</v>
      </c>
      <c r="B25" s="6">
        <v>276</v>
      </c>
      <c r="C25" s="63" t="s">
        <v>859</v>
      </c>
      <c r="D25" s="63" t="s">
        <v>858</v>
      </c>
      <c r="E25" s="63"/>
      <c r="F25" s="63" t="s">
        <v>641</v>
      </c>
      <c r="G25" s="8">
        <v>19.09</v>
      </c>
      <c r="H25" s="8">
        <v>18.802</v>
      </c>
      <c r="I25" s="8">
        <f t="shared" si="5"/>
        <v>0</v>
      </c>
      <c r="J25" s="10">
        <f t="shared" si="6"/>
        <v>19.09</v>
      </c>
      <c r="K25" s="10">
        <f t="shared" si="7"/>
        <v>0</v>
      </c>
      <c r="L25" s="10">
        <f t="shared" si="8"/>
        <v>0</v>
      </c>
      <c r="M25" s="8">
        <f t="shared" si="4"/>
        <v>37.891999999999996</v>
      </c>
    </row>
    <row r="26" spans="1:13" ht="17.100000000000001" customHeight="1">
      <c r="A26" s="47">
        <v>24</v>
      </c>
      <c r="B26" s="6">
        <v>22</v>
      </c>
      <c r="C26" s="63" t="s">
        <v>769</v>
      </c>
      <c r="D26" s="63" t="s">
        <v>770</v>
      </c>
      <c r="E26" s="43"/>
      <c r="F26" s="43" t="s">
        <v>641</v>
      </c>
      <c r="G26" s="19">
        <v>19.076000000000001</v>
      </c>
      <c r="H26" s="19">
        <v>18.943000000000001</v>
      </c>
      <c r="I26" s="8">
        <f t="shared" si="5"/>
        <v>0</v>
      </c>
      <c r="J26" s="10">
        <f t="shared" si="6"/>
        <v>19.076000000000001</v>
      </c>
      <c r="K26" s="10">
        <f t="shared" si="7"/>
        <v>0</v>
      </c>
      <c r="L26" s="10">
        <f t="shared" si="8"/>
        <v>0</v>
      </c>
      <c r="M26" s="8">
        <f t="shared" si="4"/>
        <v>38.019000000000005</v>
      </c>
    </row>
    <row r="27" spans="1:13" ht="17.100000000000001" customHeight="1">
      <c r="A27" s="47">
        <v>25</v>
      </c>
      <c r="B27" s="6">
        <v>125</v>
      </c>
      <c r="C27" s="63" t="s">
        <v>884</v>
      </c>
      <c r="D27" s="63" t="s">
        <v>883</v>
      </c>
      <c r="E27" s="63" t="s">
        <v>35</v>
      </c>
      <c r="F27" s="63" t="s">
        <v>641</v>
      </c>
      <c r="G27" s="8">
        <v>19.675999999999998</v>
      </c>
      <c r="H27" s="8">
        <v>18.358000000000001</v>
      </c>
      <c r="I27" s="8">
        <f t="shared" si="5"/>
        <v>0</v>
      </c>
      <c r="J27" s="10">
        <f t="shared" si="6"/>
        <v>0</v>
      </c>
      <c r="K27" s="10">
        <f t="shared" si="7"/>
        <v>19.675999999999998</v>
      </c>
      <c r="L27" s="10">
        <f t="shared" si="8"/>
        <v>0</v>
      </c>
      <c r="M27" s="8">
        <f t="shared" si="4"/>
        <v>38.033999999999999</v>
      </c>
    </row>
    <row r="28" spans="1:13" ht="17.100000000000001" customHeight="1">
      <c r="A28" s="47">
        <v>26</v>
      </c>
      <c r="B28" s="6">
        <v>190</v>
      </c>
      <c r="C28" s="63" t="s">
        <v>908</v>
      </c>
      <c r="D28" s="63" t="s">
        <v>907</v>
      </c>
      <c r="E28" s="63"/>
      <c r="F28" s="63" t="s">
        <v>641</v>
      </c>
      <c r="G28" s="8">
        <v>19.402000000000001</v>
      </c>
      <c r="H28" s="8">
        <v>18.859000000000002</v>
      </c>
      <c r="I28" s="8">
        <f t="shared" si="5"/>
        <v>0</v>
      </c>
      <c r="J28" s="10">
        <f t="shared" si="6"/>
        <v>0</v>
      </c>
      <c r="K28" s="10">
        <f t="shared" si="7"/>
        <v>19.402000000000001</v>
      </c>
      <c r="L28" s="10">
        <f t="shared" si="8"/>
        <v>0</v>
      </c>
      <c r="M28" s="8">
        <f t="shared" si="4"/>
        <v>38.261000000000003</v>
      </c>
    </row>
    <row r="29" spans="1:13" ht="17.100000000000001" customHeight="1">
      <c r="A29" s="47">
        <v>27</v>
      </c>
      <c r="B29" s="6">
        <v>326</v>
      </c>
      <c r="C29" s="63" t="s">
        <v>827</v>
      </c>
      <c r="D29" s="63" t="s">
        <v>826</v>
      </c>
      <c r="E29" s="63" t="s">
        <v>35</v>
      </c>
      <c r="F29" s="63" t="s">
        <v>641</v>
      </c>
      <c r="G29" s="8">
        <v>18.88</v>
      </c>
      <c r="H29" s="8">
        <v>19.460999999999999</v>
      </c>
      <c r="I29" s="8">
        <f t="shared" si="5"/>
        <v>0</v>
      </c>
      <c r="J29" s="10">
        <f t="shared" si="6"/>
        <v>18.88</v>
      </c>
      <c r="K29" s="10">
        <f t="shared" si="7"/>
        <v>0</v>
      </c>
      <c r="L29" s="10">
        <f t="shared" si="8"/>
        <v>0</v>
      </c>
      <c r="M29" s="8">
        <f t="shared" si="4"/>
        <v>38.340999999999994</v>
      </c>
    </row>
    <row r="30" spans="1:13" ht="17.100000000000001" customHeight="1">
      <c r="A30" s="47">
        <v>28</v>
      </c>
      <c r="B30" s="6">
        <v>49</v>
      </c>
      <c r="C30" s="63" t="s">
        <v>1030</v>
      </c>
      <c r="D30" s="63" t="s">
        <v>1031</v>
      </c>
      <c r="E30" s="63" t="s">
        <v>35</v>
      </c>
      <c r="F30" s="63" t="s">
        <v>641</v>
      </c>
      <c r="G30" s="8">
        <v>19.215</v>
      </c>
      <c r="H30" s="8">
        <v>19.393000000000001</v>
      </c>
      <c r="I30" s="8">
        <f t="shared" si="5"/>
        <v>0</v>
      </c>
      <c r="J30" s="10">
        <f t="shared" si="6"/>
        <v>0</v>
      </c>
      <c r="K30" s="10">
        <f t="shared" si="7"/>
        <v>19.215</v>
      </c>
      <c r="L30" s="10">
        <f t="shared" si="8"/>
        <v>0</v>
      </c>
      <c r="M30" s="8">
        <f t="shared" si="4"/>
        <v>38.608000000000004</v>
      </c>
    </row>
    <row r="31" spans="1:13" ht="17.100000000000001" customHeight="1">
      <c r="A31" s="47">
        <v>29</v>
      </c>
      <c r="B31" s="6">
        <v>72</v>
      </c>
      <c r="C31" s="63" t="s">
        <v>994</v>
      </c>
      <c r="D31" s="63" t="s">
        <v>993</v>
      </c>
      <c r="E31" s="63" t="s">
        <v>35</v>
      </c>
      <c r="F31" s="63" t="s">
        <v>641</v>
      </c>
      <c r="G31" s="8">
        <v>19.446999999999999</v>
      </c>
      <c r="H31" s="8">
        <v>19.835000000000001</v>
      </c>
      <c r="I31" s="8">
        <f t="shared" si="5"/>
        <v>0</v>
      </c>
      <c r="J31" s="10">
        <f t="shared" si="6"/>
        <v>0</v>
      </c>
      <c r="K31" s="10">
        <f t="shared" si="7"/>
        <v>19.446999999999999</v>
      </c>
      <c r="L31" s="10">
        <f t="shared" si="8"/>
        <v>0</v>
      </c>
      <c r="M31" s="8">
        <f t="shared" si="4"/>
        <v>39.281999999999996</v>
      </c>
    </row>
    <row r="32" spans="1:13" ht="17.100000000000001" customHeight="1">
      <c r="A32" s="47">
        <v>30</v>
      </c>
      <c r="B32" s="6">
        <v>339</v>
      </c>
      <c r="C32" s="63" t="s">
        <v>62</v>
      </c>
      <c r="D32" s="63" t="s">
        <v>1092</v>
      </c>
      <c r="E32" s="63" t="s">
        <v>35</v>
      </c>
      <c r="F32" s="63" t="s">
        <v>641</v>
      </c>
      <c r="G32" s="8">
        <v>20.27</v>
      </c>
      <c r="H32" s="8">
        <v>19.381</v>
      </c>
      <c r="I32" s="8">
        <f t="shared" si="5"/>
        <v>0</v>
      </c>
      <c r="J32" s="10">
        <f t="shared" si="6"/>
        <v>0</v>
      </c>
      <c r="K32" s="10">
        <f t="shared" si="7"/>
        <v>0</v>
      </c>
      <c r="L32" s="10">
        <f t="shared" si="8"/>
        <v>20.27</v>
      </c>
      <c r="M32" s="8">
        <f t="shared" si="4"/>
        <v>39.650999999999996</v>
      </c>
    </row>
    <row r="33" spans="1:13" ht="17.100000000000001" customHeight="1">
      <c r="A33" s="47">
        <v>31</v>
      </c>
      <c r="B33" s="6">
        <v>502</v>
      </c>
      <c r="C33" s="70" t="s">
        <v>319</v>
      </c>
      <c r="D33" s="70" t="s">
        <v>320</v>
      </c>
      <c r="E33" s="70" t="s">
        <v>35</v>
      </c>
      <c r="F33" s="70" t="s">
        <v>641</v>
      </c>
      <c r="G33" s="19">
        <v>20.663</v>
      </c>
      <c r="H33" s="20">
        <v>19.164999999999999</v>
      </c>
      <c r="I33" s="8">
        <f t="shared" si="5"/>
        <v>0</v>
      </c>
      <c r="J33" s="10">
        <f t="shared" si="6"/>
        <v>0</v>
      </c>
      <c r="K33" s="10">
        <f t="shared" si="7"/>
        <v>0</v>
      </c>
      <c r="L33" s="10">
        <f t="shared" si="8"/>
        <v>20.663</v>
      </c>
      <c r="M33" s="8">
        <f t="shared" si="4"/>
        <v>39.828000000000003</v>
      </c>
    </row>
    <row r="34" spans="1:13" ht="17.100000000000001" customHeight="1">
      <c r="A34" s="47">
        <v>32</v>
      </c>
      <c r="B34" s="6">
        <v>567</v>
      </c>
      <c r="C34" s="70" t="s">
        <v>443</v>
      </c>
      <c r="D34" s="70" t="s">
        <v>444</v>
      </c>
      <c r="E34" s="70" t="s">
        <v>35</v>
      </c>
      <c r="F34" s="70" t="s">
        <v>641</v>
      </c>
      <c r="G34" s="19">
        <v>20.861000000000001</v>
      </c>
      <c r="H34" s="20">
        <v>19.173999999999999</v>
      </c>
      <c r="I34" s="8">
        <f t="shared" si="5"/>
        <v>0</v>
      </c>
      <c r="J34" s="10">
        <f t="shared" si="6"/>
        <v>0</v>
      </c>
      <c r="K34" s="10">
        <f t="shared" si="7"/>
        <v>0</v>
      </c>
      <c r="L34" s="10">
        <f t="shared" si="8"/>
        <v>20.861000000000001</v>
      </c>
      <c r="M34" s="8">
        <f t="shared" si="4"/>
        <v>40.034999999999997</v>
      </c>
    </row>
    <row r="35" spans="1:13" ht="17.100000000000001" customHeight="1">
      <c r="A35" s="47">
        <v>33</v>
      </c>
      <c r="B35" s="6">
        <v>623</v>
      </c>
      <c r="C35" s="70" t="s">
        <v>428</v>
      </c>
      <c r="D35" s="70" t="s">
        <v>1240</v>
      </c>
      <c r="E35" s="70" t="s">
        <v>35</v>
      </c>
      <c r="F35" s="70" t="s">
        <v>641</v>
      </c>
      <c r="G35" s="19">
        <v>22.757999999999999</v>
      </c>
      <c r="H35" s="20">
        <v>17.748000000000001</v>
      </c>
      <c r="I35" s="8">
        <f t="shared" si="5"/>
        <v>0</v>
      </c>
      <c r="J35" s="10">
        <f t="shared" si="6"/>
        <v>0</v>
      </c>
      <c r="K35" s="10">
        <f t="shared" si="7"/>
        <v>0</v>
      </c>
      <c r="L35" s="10">
        <f t="shared" si="8"/>
        <v>22.757999999999999</v>
      </c>
      <c r="M35" s="8">
        <f t="shared" ref="M35:M68" si="9">SUM(G35+H35)</f>
        <v>40.506</v>
      </c>
    </row>
    <row r="36" spans="1:13" ht="17.100000000000001" customHeight="1">
      <c r="A36" s="47">
        <v>34</v>
      </c>
      <c r="B36" s="6">
        <v>559</v>
      </c>
      <c r="C36" s="70" t="s">
        <v>428</v>
      </c>
      <c r="D36" s="70" t="s">
        <v>429</v>
      </c>
      <c r="E36" s="70" t="s">
        <v>35</v>
      </c>
      <c r="F36" s="70" t="s">
        <v>641</v>
      </c>
      <c r="G36" s="19">
        <v>17.84</v>
      </c>
      <c r="H36" s="20">
        <v>22.77</v>
      </c>
      <c r="I36" s="8">
        <f t="shared" si="5"/>
        <v>17.84</v>
      </c>
      <c r="J36" s="10">
        <f t="shared" si="6"/>
        <v>0</v>
      </c>
      <c r="K36" s="10">
        <f t="shared" si="7"/>
        <v>0</v>
      </c>
      <c r="L36" s="10">
        <f t="shared" si="8"/>
        <v>0</v>
      </c>
      <c r="M36" s="8">
        <f t="shared" si="9"/>
        <v>40.61</v>
      </c>
    </row>
    <row r="37" spans="1:13" ht="17.100000000000001" customHeight="1">
      <c r="A37" s="47">
        <v>35</v>
      </c>
      <c r="B37" s="6">
        <v>546</v>
      </c>
      <c r="C37" s="70" t="s">
        <v>406</v>
      </c>
      <c r="D37" s="70" t="s">
        <v>407</v>
      </c>
      <c r="E37" s="70" t="s">
        <v>35</v>
      </c>
      <c r="F37" s="70" t="s">
        <v>641</v>
      </c>
      <c r="G37" s="19">
        <v>23.341000000000001</v>
      </c>
      <c r="H37" s="20">
        <v>17.518999999999998</v>
      </c>
      <c r="I37" s="8">
        <f t="shared" si="5"/>
        <v>0</v>
      </c>
      <c r="J37" s="10">
        <f t="shared" si="6"/>
        <v>0</v>
      </c>
      <c r="K37" s="10">
        <f t="shared" si="7"/>
        <v>0</v>
      </c>
      <c r="L37" s="10">
        <f t="shared" si="8"/>
        <v>23.341000000000001</v>
      </c>
      <c r="M37" s="8">
        <f t="shared" si="9"/>
        <v>40.86</v>
      </c>
    </row>
    <row r="38" spans="1:13" ht="17.100000000000001" customHeight="1">
      <c r="A38" s="47">
        <v>36</v>
      </c>
      <c r="B38" s="6">
        <v>386</v>
      </c>
      <c r="C38" s="67" t="s">
        <v>62</v>
      </c>
      <c r="D38" s="67" t="s">
        <v>63</v>
      </c>
      <c r="E38" s="67" t="s">
        <v>35</v>
      </c>
      <c r="F38" s="67" t="s">
        <v>641</v>
      </c>
      <c r="G38" s="56">
        <v>23.632999999999999</v>
      </c>
      <c r="H38" s="8">
        <v>18.065000000000001</v>
      </c>
      <c r="I38" s="8">
        <f t="shared" si="5"/>
        <v>0</v>
      </c>
      <c r="J38" s="10">
        <f t="shared" si="6"/>
        <v>0</v>
      </c>
      <c r="K38" s="10">
        <f t="shared" si="7"/>
        <v>0</v>
      </c>
      <c r="L38" s="10">
        <f t="shared" si="8"/>
        <v>23.632999999999999</v>
      </c>
      <c r="M38" s="8">
        <f t="shared" si="9"/>
        <v>41.698</v>
      </c>
    </row>
    <row r="39" spans="1:13" ht="17.100000000000001" customHeight="1">
      <c r="A39" s="47">
        <v>37</v>
      </c>
      <c r="B39" s="6">
        <v>436</v>
      </c>
      <c r="C39" s="67" t="s">
        <v>185</v>
      </c>
      <c r="D39" s="67" t="s">
        <v>186</v>
      </c>
      <c r="E39" s="67" t="s">
        <v>35</v>
      </c>
      <c r="F39" s="67" t="s">
        <v>641</v>
      </c>
      <c r="G39" s="56">
        <v>23.475999999999999</v>
      </c>
      <c r="H39" s="57">
        <v>18.405999999999999</v>
      </c>
      <c r="I39" s="8">
        <f t="shared" si="5"/>
        <v>0</v>
      </c>
      <c r="J39" s="10">
        <f t="shared" si="6"/>
        <v>0</v>
      </c>
      <c r="K39" s="10">
        <f t="shared" si="7"/>
        <v>0</v>
      </c>
      <c r="L39" s="10">
        <f t="shared" si="8"/>
        <v>23.475999999999999</v>
      </c>
      <c r="M39" s="8">
        <f t="shared" si="9"/>
        <v>41.881999999999998</v>
      </c>
    </row>
    <row r="40" spans="1:13" ht="17.100000000000001" customHeight="1">
      <c r="A40" s="47">
        <v>38</v>
      </c>
      <c r="B40" s="6">
        <v>409</v>
      </c>
      <c r="C40" s="67" t="s">
        <v>124</v>
      </c>
      <c r="D40" s="67" t="s">
        <v>125</v>
      </c>
      <c r="E40" s="67"/>
      <c r="F40" s="67" t="s">
        <v>641</v>
      </c>
      <c r="G40" s="56">
        <v>18.632000000000001</v>
      </c>
      <c r="H40" s="57">
        <v>23.8</v>
      </c>
      <c r="I40" s="8">
        <f t="shared" si="5"/>
        <v>0</v>
      </c>
      <c r="J40" s="10">
        <f t="shared" si="6"/>
        <v>18.632000000000001</v>
      </c>
      <c r="K40" s="10">
        <f t="shared" si="7"/>
        <v>0</v>
      </c>
      <c r="L40" s="10">
        <f t="shared" si="8"/>
        <v>0</v>
      </c>
      <c r="M40" s="8">
        <f t="shared" si="9"/>
        <v>42.432000000000002</v>
      </c>
    </row>
    <row r="41" spans="1:13" ht="17.100000000000001" customHeight="1">
      <c r="A41" s="47">
        <v>39</v>
      </c>
      <c r="B41" s="6">
        <v>205</v>
      </c>
      <c r="C41" s="63" t="s">
        <v>443</v>
      </c>
      <c r="D41" s="63" t="s">
        <v>835</v>
      </c>
      <c r="E41" s="63"/>
      <c r="F41" s="63" t="s">
        <v>641</v>
      </c>
      <c r="G41" s="8">
        <v>21.815999999999999</v>
      </c>
      <c r="H41" s="8">
        <v>21.164999999999999</v>
      </c>
      <c r="I41" s="8">
        <f t="shared" si="5"/>
        <v>0</v>
      </c>
      <c r="J41" s="10">
        <f t="shared" si="6"/>
        <v>0</v>
      </c>
      <c r="K41" s="10">
        <f t="shared" si="7"/>
        <v>0</v>
      </c>
      <c r="L41" s="10">
        <f t="shared" si="8"/>
        <v>21.815999999999999</v>
      </c>
      <c r="M41" s="8">
        <f t="shared" si="9"/>
        <v>42.980999999999995</v>
      </c>
    </row>
    <row r="42" spans="1:13" ht="17.100000000000001" customHeight="1">
      <c r="A42" s="47">
        <v>40</v>
      </c>
      <c r="B42" s="6">
        <v>603</v>
      </c>
      <c r="C42" s="70" t="s">
        <v>1210</v>
      </c>
      <c r="D42" s="70" t="s">
        <v>1211</v>
      </c>
      <c r="E42" s="70" t="s">
        <v>35</v>
      </c>
      <c r="F42" s="70" t="s">
        <v>641</v>
      </c>
      <c r="G42" s="19">
        <v>24.466000000000001</v>
      </c>
      <c r="H42" s="20">
        <v>18.901</v>
      </c>
      <c r="I42" s="8">
        <f t="shared" si="5"/>
        <v>0</v>
      </c>
      <c r="J42" s="10">
        <f t="shared" si="6"/>
        <v>0</v>
      </c>
      <c r="K42" s="10">
        <f t="shared" si="7"/>
        <v>0</v>
      </c>
      <c r="L42" s="10">
        <f t="shared" si="8"/>
        <v>24.466000000000001</v>
      </c>
      <c r="M42" s="8">
        <f t="shared" si="9"/>
        <v>43.367000000000004</v>
      </c>
    </row>
    <row r="43" spans="1:13" ht="17.100000000000001" customHeight="1">
      <c r="A43" s="47">
        <v>41</v>
      </c>
      <c r="B43" s="6">
        <v>618</v>
      </c>
      <c r="C43" s="70" t="s">
        <v>1233</v>
      </c>
      <c r="D43" s="70" t="s">
        <v>1234</v>
      </c>
      <c r="E43" s="70" t="s">
        <v>35</v>
      </c>
      <c r="F43" s="70" t="s">
        <v>641</v>
      </c>
      <c r="G43" s="19">
        <v>27.504999999999999</v>
      </c>
      <c r="H43" s="20">
        <v>17.715</v>
      </c>
      <c r="I43" s="8">
        <f t="shared" si="5"/>
        <v>0</v>
      </c>
      <c r="J43" s="10">
        <f t="shared" si="6"/>
        <v>0</v>
      </c>
      <c r="K43" s="10">
        <f t="shared" si="7"/>
        <v>0</v>
      </c>
      <c r="L43" s="10">
        <f t="shared" si="8"/>
        <v>27.504999999999999</v>
      </c>
      <c r="M43" s="8">
        <f t="shared" si="9"/>
        <v>45.22</v>
      </c>
    </row>
    <row r="44" spans="1:13" ht="17.100000000000001" customHeight="1">
      <c r="A44" s="47">
        <v>42</v>
      </c>
      <c r="B44" s="6">
        <v>400</v>
      </c>
      <c r="C44" s="67" t="s">
        <v>102</v>
      </c>
      <c r="D44" s="67" t="s">
        <v>103</v>
      </c>
      <c r="E44" s="67" t="s">
        <v>35</v>
      </c>
      <c r="F44" s="67" t="s">
        <v>641</v>
      </c>
      <c r="G44" s="56">
        <v>22.864999999999998</v>
      </c>
      <c r="H44" s="57">
        <v>22.87</v>
      </c>
      <c r="I44" s="8">
        <f t="shared" si="5"/>
        <v>0</v>
      </c>
      <c r="J44" s="10">
        <f t="shared" si="6"/>
        <v>0</v>
      </c>
      <c r="K44" s="10">
        <f t="shared" si="7"/>
        <v>0</v>
      </c>
      <c r="L44" s="10">
        <f t="shared" si="8"/>
        <v>22.864999999999998</v>
      </c>
      <c r="M44" s="8">
        <f t="shared" si="9"/>
        <v>45.734999999999999</v>
      </c>
    </row>
    <row r="45" spans="1:13" ht="17.100000000000001" customHeight="1">
      <c r="A45" s="47">
        <v>43</v>
      </c>
      <c r="B45" s="6">
        <v>195</v>
      </c>
      <c r="C45" s="63" t="s">
        <v>325</v>
      </c>
      <c r="D45" s="63" t="s">
        <v>326</v>
      </c>
      <c r="E45" s="63" t="s">
        <v>35</v>
      </c>
      <c r="F45" s="63" t="s">
        <v>641</v>
      </c>
      <c r="G45" s="8">
        <v>24.276</v>
      </c>
      <c r="H45" s="8">
        <v>23.123000000000001</v>
      </c>
      <c r="I45" s="8">
        <f t="shared" si="5"/>
        <v>0</v>
      </c>
      <c r="J45" s="10">
        <f t="shared" si="6"/>
        <v>0</v>
      </c>
      <c r="K45" s="10">
        <f t="shared" si="7"/>
        <v>0</v>
      </c>
      <c r="L45" s="10">
        <f t="shared" si="8"/>
        <v>24.276</v>
      </c>
      <c r="M45" s="8">
        <f t="shared" si="9"/>
        <v>47.399000000000001</v>
      </c>
    </row>
    <row r="46" spans="1:13" ht="17.100000000000001" customHeight="1">
      <c r="A46" s="47">
        <v>44</v>
      </c>
      <c r="B46" s="6">
        <v>574</v>
      </c>
      <c r="C46" s="70" t="s">
        <v>458</v>
      </c>
      <c r="D46" s="70" t="s">
        <v>459</v>
      </c>
      <c r="E46" s="70" t="s">
        <v>35</v>
      </c>
      <c r="F46" s="70" t="s">
        <v>641</v>
      </c>
      <c r="G46" s="19">
        <v>24.952000000000002</v>
      </c>
      <c r="H46" s="20">
        <v>24.44</v>
      </c>
      <c r="I46" s="8">
        <f t="shared" si="5"/>
        <v>0</v>
      </c>
      <c r="J46" s="10">
        <f t="shared" si="6"/>
        <v>0</v>
      </c>
      <c r="K46" s="10">
        <f t="shared" si="7"/>
        <v>0</v>
      </c>
      <c r="L46" s="10">
        <f t="shared" si="8"/>
        <v>24.952000000000002</v>
      </c>
      <c r="M46" s="8">
        <f t="shared" si="9"/>
        <v>49.392000000000003</v>
      </c>
    </row>
    <row r="47" spans="1:13" ht="17.100000000000001" customHeight="1">
      <c r="A47" s="47">
        <v>45</v>
      </c>
      <c r="B47" s="6">
        <v>596</v>
      </c>
      <c r="C47" s="70" t="s">
        <v>1195</v>
      </c>
      <c r="D47" s="70" t="s">
        <v>1196</v>
      </c>
      <c r="E47" s="70" t="s">
        <v>35</v>
      </c>
      <c r="F47" s="70" t="s">
        <v>641</v>
      </c>
      <c r="G47" s="19">
        <v>27.923999999999999</v>
      </c>
      <c r="H47" s="20">
        <v>27.643999999999998</v>
      </c>
      <c r="I47" s="8">
        <f t="shared" si="5"/>
        <v>0</v>
      </c>
      <c r="J47" s="10">
        <f t="shared" si="6"/>
        <v>0</v>
      </c>
      <c r="K47" s="10">
        <f t="shared" si="7"/>
        <v>0</v>
      </c>
      <c r="L47" s="10">
        <f t="shared" si="8"/>
        <v>27.923999999999999</v>
      </c>
      <c r="M47" s="8">
        <f t="shared" si="9"/>
        <v>55.567999999999998</v>
      </c>
    </row>
    <row r="48" spans="1:13" ht="17.100000000000001" customHeight="1">
      <c r="A48" s="47">
        <v>46</v>
      </c>
      <c r="B48" s="6">
        <v>303</v>
      </c>
      <c r="C48" s="63" t="s">
        <v>797</v>
      </c>
      <c r="D48" s="63" t="s">
        <v>796</v>
      </c>
      <c r="E48" s="63" t="s">
        <v>35</v>
      </c>
      <c r="F48" s="63" t="s">
        <v>641</v>
      </c>
      <c r="G48" s="8">
        <v>50</v>
      </c>
      <c r="H48" s="8">
        <v>17.602</v>
      </c>
      <c r="I48" s="8">
        <f t="shared" si="5"/>
        <v>0</v>
      </c>
      <c r="J48" s="10">
        <f t="shared" si="6"/>
        <v>0</v>
      </c>
      <c r="K48" s="10">
        <f t="shared" si="7"/>
        <v>0</v>
      </c>
      <c r="L48" s="10">
        <f t="shared" si="8"/>
        <v>50</v>
      </c>
      <c r="M48" s="8">
        <f t="shared" si="9"/>
        <v>67.602000000000004</v>
      </c>
    </row>
    <row r="49" spans="1:13" ht="17.100000000000001" customHeight="1">
      <c r="A49" s="47">
        <v>47</v>
      </c>
      <c r="B49" s="6">
        <v>59</v>
      </c>
      <c r="C49" s="63" t="s">
        <v>841</v>
      </c>
      <c r="D49" s="63" t="s">
        <v>840</v>
      </c>
      <c r="E49" s="63" t="s">
        <v>35</v>
      </c>
      <c r="F49" s="63" t="s">
        <v>641</v>
      </c>
      <c r="G49" s="8">
        <v>17.864000000000001</v>
      </c>
      <c r="H49" s="8">
        <v>50</v>
      </c>
      <c r="I49" s="8">
        <f t="shared" si="5"/>
        <v>17.864000000000001</v>
      </c>
      <c r="J49" s="10">
        <f t="shared" si="6"/>
        <v>0</v>
      </c>
      <c r="K49" s="10">
        <f t="shared" si="7"/>
        <v>0</v>
      </c>
      <c r="L49" s="10">
        <f t="shared" si="8"/>
        <v>0</v>
      </c>
      <c r="M49" s="8">
        <f t="shared" si="9"/>
        <v>67.864000000000004</v>
      </c>
    </row>
    <row r="50" spans="1:13" ht="17.100000000000001" customHeight="1">
      <c r="A50" s="47">
        <v>48</v>
      </c>
      <c r="B50" s="6">
        <v>144</v>
      </c>
      <c r="C50" s="63" t="s">
        <v>112</v>
      </c>
      <c r="D50" s="63" t="s">
        <v>113</v>
      </c>
      <c r="E50" s="63" t="s">
        <v>35</v>
      </c>
      <c r="F50" s="63" t="s">
        <v>641</v>
      </c>
      <c r="G50" s="8">
        <v>50</v>
      </c>
      <c r="H50" s="8">
        <v>17.998999999999999</v>
      </c>
      <c r="I50" s="8">
        <f t="shared" si="5"/>
        <v>0</v>
      </c>
      <c r="J50" s="10">
        <f t="shared" si="6"/>
        <v>0</v>
      </c>
      <c r="K50" s="10">
        <f t="shared" si="7"/>
        <v>0</v>
      </c>
      <c r="L50" s="10">
        <f t="shared" si="8"/>
        <v>50</v>
      </c>
      <c r="M50" s="8">
        <f t="shared" si="9"/>
        <v>67.998999999999995</v>
      </c>
    </row>
    <row r="51" spans="1:13" ht="17.100000000000001" customHeight="1">
      <c r="A51" s="47">
        <v>49</v>
      </c>
      <c r="B51" s="6">
        <v>271</v>
      </c>
      <c r="C51" s="63" t="s">
        <v>1110</v>
      </c>
      <c r="D51" s="63" t="s">
        <v>1109</v>
      </c>
      <c r="E51" s="63" t="s">
        <v>35</v>
      </c>
      <c r="F51" s="63" t="s">
        <v>641</v>
      </c>
      <c r="G51" s="8">
        <v>18.024999999999999</v>
      </c>
      <c r="H51" s="8">
        <v>50</v>
      </c>
      <c r="I51" s="8">
        <f t="shared" si="5"/>
        <v>18.024999999999999</v>
      </c>
      <c r="J51" s="10">
        <f t="shared" si="6"/>
        <v>0</v>
      </c>
      <c r="K51" s="10">
        <f t="shared" si="7"/>
        <v>0</v>
      </c>
      <c r="L51" s="10">
        <f t="shared" si="8"/>
        <v>0</v>
      </c>
      <c r="M51" s="8">
        <f t="shared" si="9"/>
        <v>68.025000000000006</v>
      </c>
    </row>
    <row r="52" spans="1:13" ht="17.100000000000001" customHeight="1">
      <c r="A52" s="47">
        <v>50</v>
      </c>
      <c r="B52" s="6">
        <v>13</v>
      </c>
      <c r="C52" s="63" t="s">
        <v>970</v>
      </c>
      <c r="D52" s="63" t="s">
        <v>971</v>
      </c>
      <c r="E52" s="63" t="s">
        <v>35</v>
      </c>
      <c r="F52" s="63" t="s">
        <v>641</v>
      </c>
      <c r="G52" s="19">
        <v>50</v>
      </c>
      <c r="H52" s="19">
        <v>18.145</v>
      </c>
      <c r="I52" s="8">
        <f t="shared" si="5"/>
        <v>0</v>
      </c>
      <c r="J52" s="10">
        <f t="shared" si="6"/>
        <v>0</v>
      </c>
      <c r="K52" s="10">
        <f t="shared" si="7"/>
        <v>0</v>
      </c>
      <c r="L52" s="10">
        <f t="shared" si="8"/>
        <v>50</v>
      </c>
      <c r="M52" s="8">
        <f t="shared" si="9"/>
        <v>68.144999999999996</v>
      </c>
    </row>
    <row r="53" spans="1:13" ht="17.100000000000001" customHeight="1">
      <c r="A53" s="47">
        <v>51</v>
      </c>
      <c r="B53" s="6">
        <v>28</v>
      </c>
      <c r="C53" s="63" t="s">
        <v>975</v>
      </c>
      <c r="D53" s="63" t="s">
        <v>976</v>
      </c>
      <c r="E53" s="63"/>
      <c r="F53" s="63" t="s">
        <v>641</v>
      </c>
      <c r="G53" s="8">
        <v>18.384</v>
      </c>
      <c r="H53" s="8">
        <v>50</v>
      </c>
      <c r="I53" s="8">
        <f t="shared" si="5"/>
        <v>18.384</v>
      </c>
      <c r="J53" s="10">
        <f t="shared" si="6"/>
        <v>0</v>
      </c>
      <c r="K53" s="10">
        <f t="shared" si="7"/>
        <v>0</v>
      </c>
      <c r="L53" s="10">
        <f t="shared" si="8"/>
        <v>0</v>
      </c>
      <c r="M53" s="8">
        <f t="shared" si="9"/>
        <v>68.384</v>
      </c>
    </row>
    <row r="54" spans="1:13" ht="17.100000000000001" customHeight="1">
      <c r="A54" s="47">
        <v>52</v>
      </c>
      <c r="B54" s="6">
        <v>10</v>
      </c>
      <c r="C54" s="63" t="s">
        <v>972</v>
      </c>
      <c r="D54" s="63" t="s">
        <v>973</v>
      </c>
      <c r="E54" s="63" t="s">
        <v>35</v>
      </c>
      <c r="F54" s="63" t="s">
        <v>641</v>
      </c>
      <c r="G54" s="8">
        <v>50</v>
      </c>
      <c r="H54" s="8">
        <v>18.391999999999999</v>
      </c>
      <c r="I54" s="8">
        <f t="shared" si="5"/>
        <v>0</v>
      </c>
      <c r="J54" s="10">
        <f t="shared" si="6"/>
        <v>0</v>
      </c>
      <c r="K54" s="10">
        <f t="shared" si="7"/>
        <v>0</v>
      </c>
      <c r="L54" s="10">
        <f t="shared" si="8"/>
        <v>50</v>
      </c>
      <c r="M54" s="8">
        <f t="shared" si="9"/>
        <v>68.391999999999996</v>
      </c>
    </row>
    <row r="55" spans="1:13" ht="17.100000000000001" customHeight="1">
      <c r="A55" s="47">
        <v>53</v>
      </c>
      <c r="B55" s="6">
        <v>196</v>
      </c>
      <c r="C55" s="63" t="s">
        <v>895</v>
      </c>
      <c r="D55" s="63" t="s">
        <v>894</v>
      </c>
      <c r="E55" s="63"/>
      <c r="F55" s="63" t="s">
        <v>641</v>
      </c>
      <c r="G55" s="8">
        <v>18.818000000000001</v>
      </c>
      <c r="H55" s="8">
        <v>50</v>
      </c>
      <c r="I55" s="8">
        <f t="shared" si="5"/>
        <v>0</v>
      </c>
      <c r="J55" s="10">
        <f t="shared" si="6"/>
        <v>18.818000000000001</v>
      </c>
      <c r="K55" s="10">
        <f t="shared" si="7"/>
        <v>0</v>
      </c>
      <c r="L55" s="10">
        <f t="shared" si="8"/>
        <v>0</v>
      </c>
      <c r="M55" s="8">
        <f t="shared" si="9"/>
        <v>68.817999999999998</v>
      </c>
    </row>
    <row r="56" spans="1:13" ht="17.100000000000001" customHeight="1">
      <c r="A56" s="47">
        <v>54</v>
      </c>
      <c r="B56" s="6">
        <v>171</v>
      </c>
      <c r="C56" s="63" t="s">
        <v>975</v>
      </c>
      <c r="D56" s="63" t="s">
        <v>977</v>
      </c>
      <c r="E56" s="63" t="s">
        <v>35</v>
      </c>
      <c r="F56" s="63" t="s">
        <v>641</v>
      </c>
      <c r="G56" s="8">
        <v>50</v>
      </c>
      <c r="H56" s="8">
        <v>18.818999999999999</v>
      </c>
      <c r="I56" s="8">
        <f t="shared" si="5"/>
        <v>0</v>
      </c>
      <c r="J56" s="10">
        <f t="shared" si="6"/>
        <v>0</v>
      </c>
      <c r="K56" s="10">
        <f t="shared" si="7"/>
        <v>0</v>
      </c>
      <c r="L56" s="10">
        <f t="shared" si="8"/>
        <v>50</v>
      </c>
      <c r="M56" s="8">
        <f t="shared" si="9"/>
        <v>68.819000000000003</v>
      </c>
    </row>
    <row r="57" spans="1:13" ht="17.100000000000001" customHeight="1">
      <c r="A57" s="47">
        <v>55</v>
      </c>
      <c r="B57" s="6">
        <v>165</v>
      </c>
      <c r="C57" s="63" t="s">
        <v>847</v>
      </c>
      <c r="D57" s="63" t="s">
        <v>846</v>
      </c>
      <c r="E57" s="43"/>
      <c r="F57" s="43" t="s">
        <v>641</v>
      </c>
      <c r="G57" s="8">
        <v>50</v>
      </c>
      <c r="H57" s="8">
        <v>19.431999999999999</v>
      </c>
      <c r="I57" s="8">
        <f t="shared" si="5"/>
        <v>0</v>
      </c>
      <c r="J57" s="10">
        <f t="shared" si="6"/>
        <v>0</v>
      </c>
      <c r="K57" s="10">
        <f t="shared" si="7"/>
        <v>0</v>
      </c>
      <c r="L57" s="10">
        <f t="shared" si="8"/>
        <v>50</v>
      </c>
      <c r="M57" s="8">
        <f t="shared" si="9"/>
        <v>69.432000000000002</v>
      </c>
    </row>
    <row r="58" spans="1:13" ht="17.100000000000001" customHeight="1">
      <c r="A58" s="47">
        <v>56</v>
      </c>
      <c r="B58" s="6">
        <v>21</v>
      </c>
      <c r="C58" s="63" t="s">
        <v>325</v>
      </c>
      <c r="D58" s="63" t="s">
        <v>1002</v>
      </c>
      <c r="E58" s="63" t="s">
        <v>35</v>
      </c>
      <c r="F58" s="63" t="s">
        <v>641</v>
      </c>
      <c r="G58" s="8">
        <v>19.832000000000001</v>
      </c>
      <c r="H58" s="8">
        <v>50</v>
      </c>
      <c r="I58" s="8">
        <f t="shared" si="5"/>
        <v>0</v>
      </c>
      <c r="J58" s="10">
        <f t="shared" si="6"/>
        <v>0</v>
      </c>
      <c r="K58" s="10">
        <f t="shared" si="7"/>
        <v>19.832000000000001</v>
      </c>
      <c r="L58" s="10">
        <f t="shared" si="8"/>
        <v>0</v>
      </c>
      <c r="M58" s="8">
        <f t="shared" si="9"/>
        <v>69.831999999999994</v>
      </c>
    </row>
    <row r="59" spans="1:13" ht="17.100000000000001" customHeight="1">
      <c r="A59" s="47">
        <v>57</v>
      </c>
      <c r="B59" s="6">
        <v>45</v>
      </c>
      <c r="C59" s="63" t="s">
        <v>1056</v>
      </c>
      <c r="D59" s="63" t="s">
        <v>1055</v>
      </c>
      <c r="E59" s="63" t="s">
        <v>35</v>
      </c>
      <c r="F59" s="63" t="s">
        <v>641</v>
      </c>
      <c r="G59" s="19">
        <v>22.108000000000001</v>
      </c>
      <c r="H59" s="19">
        <v>50</v>
      </c>
      <c r="I59" s="8">
        <f t="shared" si="5"/>
        <v>0</v>
      </c>
      <c r="J59" s="10">
        <f t="shared" si="6"/>
        <v>0</v>
      </c>
      <c r="K59" s="10">
        <f t="shared" si="7"/>
        <v>0</v>
      </c>
      <c r="L59" s="10">
        <f t="shared" si="8"/>
        <v>22.108000000000001</v>
      </c>
      <c r="M59" s="8">
        <f t="shared" si="9"/>
        <v>72.108000000000004</v>
      </c>
    </row>
    <row r="60" spans="1:13" ht="17.100000000000001" customHeight="1">
      <c r="A60" s="47">
        <v>58</v>
      </c>
      <c r="B60" s="6">
        <v>32</v>
      </c>
      <c r="C60" s="63" t="s">
        <v>956</v>
      </c>
      <c r="D60" s="63" t="s">
        <v>957</v>
      </c>
      <c r="E60" s="63"/>
      <c r="F60" s="63" t="s">
        <v>641</v>
      </c>
      <c r="G60" s="19">
        <v>50</v>
      </c>
      <c r="H60" s="19">
        <v>50</v>
      </c>
      <c r="I60" s="8">
        <f t="shared" si="5"/>
        <v>0</v>
      </c>
      <c r="J60" s="10">
        <f t="shared" si="6"/>
        <v>0</v>
      </c>
      <c r="K60" s="10">
        <f t="shared" si="7"/>
        <v>0</v>
      </c>
      <c r="L60" s="10">
        <f t="shared" si="8"/>
        <v>50</v>
      </c>
      <c r="M60" s="8">
        <f t="shared" si="9"/>
        <v>100</v>
      </c>
    </row>
    <row r="61" spans="1:13" ht="17.100000000000001" customHeight="1">
      <c r="A61" s="47">
        <v>59</v>
      </c>
      <c r="B61" s="6">
        <v>63</v>
      </c>
      <c r="C61" s="63" t="s">
        <v>678</v>
      </c>
      <c r="D61" s="63" t="s">
        <v>680</v>
      </c>
      <c r="E61" s="63"/>
      <c r="F61" s="63" t="s">
        <v>641</v>
      </c>
      <c r="G61" s="19">
        <v>50</v>
      </c>
      <c r="H61" s="19">
        <v>50</v>
      </c>
      <c r="I61" s="8">
        <f t="shared" si="5"/>
        <v>0</v>
      </c>
      <c r="J61" s="10">
        <f t="shared" si="6"/>
        <v>0</v>
      </c>
      <c r="K61" s="10">
        <f t="shared" si="7"/>
        <v>0</v>
      </c>
      <c r="L61" s="10">
        <f t="shared" si="8"/>
        <v>50</v>
      </c>
      <c r="M61" s="8">
        <f t="shared" si="9"/>
        <v>100</v>
      </c>
    </row>
    <row r="62" spans="1:13" ht="17.100000000000001" customHeight="1">
      <c r="A62" s="47">
        <v>60</v>
      </c>
      <c r="B62" s="6">
        <v>133</v>
      </c>
      <c r="C62" s="63" t="s">
        <v>972</v>
      </c>
      <c r="D62" s="63" t="s">
        <v>974</v>
      </c>
      <c r="E62" s="63" t="s">
        <v>35</v>
      </c>
      <c r="F62" s="63" t="s">
        <v>641</v>
      </c>
      <c r="G62" s="8">
        <v>50</v>
      </c>
      <c r="H62" s="8">
        <v>50</v>
      </c>
      <c r="I62" s="8">
        <f t="shared" si="5"/>
        <v>0</v>
      </c>
      <c r="J62" s="10">
        <f t="shared" si="6"/>
        <v>0</v>
      </c>
      <c r="K62" s="10">
        <f t="shared" si="7"/>
        <v>0</v>
      </c>
      <c r="L62" s="10">
        <f t="shared" si="8"/>
        <v>50</v>
      </c>
      <c r="M62" s="8">
        <f t="shared" si="9"/>
        <v>100</v>
      </c>
    </row>
    <row r="63" spans="1:13" ht="17.100000000000001" customHeight="1">
      <c r="A63" s="47">
        <v>61</v>
      </c>
      <c r="B63" s="6">
        <v>575</v>
      </c>
      <c r="C63" s="70" t="s">
        <v>134</v>
      </c>
      <c r="D63" s="70" t="s">
        <v>460</v>
      </c>
      <c r="E63" s="70"/>
      <c r="F63" s="70" t="s">
        <v>641</v>
      </c>
      <c r="G63" s="19">
        <v>50</v>
      </c>
      <c r="H63" s="8">
        <v>50</v>
      </c>
      <c r="I63" s="8">
        <f t="shared" si="5"/>
        <v>0</v>
      </c>
      <c r="J63" s="10">
        <f t="shared" si="6"/>
        <v>0</v>
      </c>
      <c r="K63" s="10">
        <f t="shared" si="7"/>
        <v>0</v>
      </c>
      <c r="L63" s="10">
        <f t="shared" si="8"/>
        <v>50</v>
      </c>
      <c r="M63" s="8">
        <f t="shared" si="9"/>
        <v>100</v>
      </c>
    </row>
    <row r="64" spans="1:13" ht="17.100000000000001" customHeight="1">
      <c r="A64" s="47">
        <v>62</v>
      </c>
      <c r="B64" s="6">
        <v>116</v>
      </c>
      <c r="C64" s="63" t="s">
        <v>912</v>
      </c>
      <c r="D64" s="63" t="s">
        <v>911</v>
      </c>
      <c r="E64" s="63"/>
      <c r="F64" s="63" t="s">
        <v>641</v>
      </c>
      <c r="G64" s="8">
        <v>100</v>
      </c>
      <c r="H64" s="8">
        <v>17.844999999999999</v>
      </c>
      <c r="I64" s="8">
        <f t="shared" si="5"/>
        <v>0</v>
      </c>
      <c r="J64" s="10">
        <f t="shared" si="6"/>
        <v>0</v>
      </c>
      <c r="K64" s="10">
        <f t="shared" si="7"/>
        <v>0</v>
      </c>
      <c r="L64" s="10">
        <f t="shared" si="8"/>
        <v>100</v>
      </c>
      <c r="M64" s="8">
        <f t="shared" si="9"/>
        <v>117.845</v>
      </c>
    </row>
    <row r="65" spans="1:13" ht="17.100000000000001" customHeight="1">
      <c r="A65" s="47">
        <v>63</v>
      </c>
      <c r="B65" s="6">
        <v>579</v>
      </c>
      <c r="C65" s="70" t="s">
        <v>1168</v>
      </c>
      <c r="D65" s="70" t="s">
        <v>1169</v>
      </c>
      <c r="E65" s="70"/>
      <c r="F65" s="70" t="s">
        <v>641</v>
      </c>
      <c r="G65" s="8">
        <v>50</v>
      </c>
      <c r="H65" s="8">
        <v>100</v>
      </c>
      <c r="I65" s="8">
        <f t="shared" si="5"/>
        <v>0</v>
      </c>
      <c r="J65" s="10">
        <f t="shared" si="6"/>
        <v>0</v>
      </c>
      <c r="K65" s="10">
        <f t="shared" si="7"/>
        <v>0</v>
      </c>
      <c r="L65" s="10">
        <f t="shared" si="8"/>
        <v>50</v>
      </c>
      <c r="M65" s="8">
        <f t="shared" si="9"/>
        <v>150</v>
      </c>
    </row>
    <row r="66" spans="1:13" ht="17.100000000000001" customHeight="1">
      <c r="A66" s="47">
        <v>64</v>
      </c>
      <c r="B66" s="6">
        <v>98</v>
      </c>
      <c r="C66" s="63" t="s">
        <v>647</v>
      </c>
      <c r="D66" s="63" t="s">
        <v>648</v>
      </c>
      <c r="E66" s="63" t="s">
        <v>35</v>
      </c>
      <c r="F66" s="63" t="s">
        <v>641</v>
      </c>
      <c r="G66" s="19">
        <v>100</v>
      </c>
      <c r="H66" s="19">
        <v>100</v>
      </c>
      <c r="I66" s="8">
        <f t="shared" si="5"/>
        <v>0</v>
      </c>
      <c r="J66" s="10">
        <f t="shared" si="6"/>
        <v>0</v>
      </c>
      <c r="K66" s="10">
        <f t="shared" si="7"/>
        <v>0</v>
      </c>
      <c r="L66" s="10">
        <f t="shared" si="8"/>
        <v>100</v>
      </c>
      <c r="M66" s="8">
        <f t="shared" si="9"/>
        <v>200</v>
      </c>
    </row>
    <row r="67" spans="1:13">
      <c r="A67" s="47">
        <v>65</v>
      </c>
      <c r="B67" s="6">
        <v>162</v>
      </c>
      <c r="C67" s="63" t="s">
        <v>956</v>
      </c>
      <c r="D67" s="63" t="s">
        <v>958</v>
      </c>
      <c r="E67" s="63" t="s">
        <v>35</v>
      </c>
      <c r="F67" s="63" t="s">
        <v>641</v>
      </c>
      <c r="G67" s="8">
        <v>100</v>
      </c>
      <c r="H67" s="8">
        <v>100</v>
      </c>
      <c r="I67" s="8">
        <f t="shared" si="5"/>
        <v>0</v>
      </c>
      <c r="J67" s="10">
        <f t="shared" si="6"/>
        <v>0</v>
      </c>
      <c r="K67" s="10">
        <f t="shared" si="7"/>
        <v>0</v>
      </c>
      <c r="L67" s="10">
        <f t="shared" si="8"/>
        <v>100</v>
      </c>
      <c r="M67" s="8">
        <f t="shared" si="9"/>
        <v>200</v>
      </c>
    </row>
    <row r="68" spans="1:13">
      <c r="A68" s="47">
        <v>66</v>
      </c>
      <c r="B68" s="6">
        <v>314</v>
      </c>
      <c r="C68" s="63" t="s">
        <v>1152</v>
      </c>
      <c r="D68" s="63" t="s">
        <v>1151</v>
      </c>
      <c r="E68" s="63"/>
      <c r="F68" s="63" t="s">
        <v>641</v>
      </c>
      <c r="G68" s="8">
        <v>100</v>
      </c>
      <c r="H68" s="8">
        <v>100</v>
      </c>
      <c r="I68" s="8">
        <f t="shared" si="5"/>
        <v>0</v>
      </c>
      <c r="J68" s="10">
        <f t="shared" si="6"/>
        <v>0</v>
      </c>
      <c r="K68" s="10">
        <f t="shared" si="7"/>
        <v>0</v>
      </c>
      <c r="L68" s="10">
        <f t="shared" si="8"/>
        <v>100</v>
      </c>
      <c r="M68" s="8">
        <f t="shared" si="9"/>
        <v>200</v>
      </c>
    </row>
  </sheetData>
  <pageMargins left="0.7" right="0.7" top="0.75" bottom="0.75" header="0.3" footer="0.3"/>
  <pageSetup scale="90" fitToHeight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06"/>
  <sheetViews>
    <sheetView workbookViewId="0">
      <selection activeCell="I16" sqref="I16"/>
    </sheetView>
  </sheetViews>
  <sheetFormatPr defaultRowHeight="15.75" customHeight="1"/>
  <cols>
    <col min="1" max="1" width="3.85546875" style="47" customWidth="1"/>
    <col min="2" max="2" width="5" style="6" hidden="1" customWidth="1"/>
    <col min="3" max="3" width="24.140625" style="47" customWidth="1"/>
    <col min="4" max="4" width="27.42578125" style="47" customWidth="1"/>
    <col min="5" max="5" width="5.85546875" style="47" customWidth="1"/>
    <col min="6" max="6" width="8.28515625" style="47" customWidth="1"/>
    <col min="7" max="8" width="5.5703125" style="47" customWidth="1"/>
    <col min="9" max="9" width="8.28515625" style="8" customWidth="1"/>
    <col min="10" max="10" width="8.85546875" style="10" customWidth="1"/>
    <col min="11" max="11" width="8.42578125" style="10" customWidth="1"/>
    <col min="12" max="12" width="11.85546875" style="10" customWidth="1"/>
    <col min="13" max="13" width="2.85546875" style="28" customWidth="1"/>
    <col min="14" max="14" width="9.140625" style="47" hidden="1" customWidth="1"/>
    <col min="15" max="15" width="10.140625" style="49" hidden="1" customWidth="1"/>
    <col min="16" max="16384" width="9.140625" style="47"/>
  </cols>
  <sheetData>
    <row r="1" spans="1:15" ht="15.75" customHeight="1">
      <c r="C1" s="47" t="s">
        <v>15</v>
      </c>
    </row>
    <row r="2" spans="1:15" ht="15.75" customHeight="1">
      <c r="C2" s="47" t="s">
        <v>13</v>
      </c>
      <c r="I2" s="8">
        <f>MIN(I4:I200)</f>
        <v>17.100000000000001</v>
      </c>
      <c r="J2" s="10">
        <f>MIN(J4:J150)</f>
        <v>17.352</v>
      </c>
      <c r="L2" s="10">
        <f>MIN(L4:L51)</f>
        <v>17.071000000000002</v>
      </c>
      <c r="N2" s="10"/>
    </row>
    <row r="3" spans="1:15" ht="18.95" customHeight="1">
      <c r="B3" s="6" t="s">
        <v>6</v>
      </c>
      <c r="C3" s="6" t="s">
        <v>7</v>
      </c>
      <c r="D3" s="6" t="s">
        <v>8</v>
      </c>
      <c r="E3" s="6" t="s">
        <v>35</v>
      </c>
      <c r="F3" s="6" t="s">
        <v>41</v>
      </c>
      <c r="G3" s="6" t="s">
        <v>37</v>
      </c>
      <c r="H3" s="6" t="s">
        <v>19</v>
      </c>
      <c r="I3" s="8" t="s">
        <v>9</v>
      </c>
      <c r="J3" s="10" t="s">
        <v>10</v>
      </c>
      <c r="K3" s="10" t="s">
        <v>5</v>
      </c>
      <c r="L3" s="10" t="s">
        <v>11</v>
      </c>
      <c r="N3" s="6" t="s">
        <v>12</v>
      </c>
    </row>
    <row r="4" spans="1:15" s="59" customFormat="1" ht="15.75" customHeight="1">
      <c r="A4" s="73">
        <v>2</v>
      </c>
      <c r="B4" s="74">
        <v>16</v>
      </c>
      <c r="C4" s="75" t="s">
        <v>70</v>
      </c>
      <c r="D4" s="75" t="s">
        <v>71</v>
      </c>
      <c r="E4" s="75" t="s">
        <v>35</v>
      </c>
      <c r="F4" s="75" t="s">
        <v>41</v>
      </c>
      <c r="G4" s="75"/>
      <c r="H4" s="75" t="s">
        <v>19</v>
      </c>
      <c r="I4" s="76">
        <v>17.637</v>
      </c>
      <c r="J4" s="77">
        <v>17.591999999999999</v>
      </c>
      <c r="K4" s="77">
        <f t="shared" ref="K4:K35" si="0">+I4+J4</f>
        <v>35.228999999999999</v>
      </c>
      <c r="L4" s="77">
        <v>17.071000000000002</v>
      </c>
      <c r="M4" s="78"/>
      <c r="N4" s="77">
        <f t="shared" ref="N4:N35" si="1">+K4+L4</f>
        <v>52.3</v>
      </c>
      <c r="O4" s="72">
        <v>2527.1999999999998</v>
      </c>
    </row>
    <row r="5" spans="1:15" s="59" customFormat="1" ht="15.75" customHeight="1">
      <c r="A5" s="73">
        <v>3</v>
      </c>
      <c r="B5" s="74">
        <v>17</v>
      </c>
      <c r="C5" s="75" t="s">
        <v>72</v>
      </c>
      <c r="D5" s="75" t="s">
        <v>73</v>
      </c>
      <c r="E5" s="75" t="s">
        <v>35</v>
      </c>
      <c r="F5" s="75" t="s">
        <v>41</v>
      </c>
      <c r="G5" s="75"/>
      <c r="H5" s="75"/>
      <c r="I5" s="76">
        <v>17.815000000000001</v>
      </c>
      <c r="J5" s="77">
        <v>17.664999999999999</v>
      </c>
      <c r="K5" s="77">
        <f t="shared" si="0"/>
        <v>35.480000000000004</v>
      </c>
      <c r="L5" s="77">
        <v>17.106000000000002</v>
      </c>
      <c r="M5" s="78"/>
      <c r="N5" s="77">
        <f t="shared" si="1"/>
        <v>52.586000000000006</v>
      </c>
      <c r="O5" s="72">
        <v>2106</v>
      </c>
    </row>
    <row r="6" spans="1:15" s="59" customFormat="1" ht="15.75" customHeight="1">
      <c r="A6" s="73">
        <v>1</v>
      </c>
      <c r="B6" s="74">
        <v>79</v>
      </c>
      <c r="C6" s="75" t="s">
        <v>191</v>
      </c>
      <c r="D6" s="75" t="s">
        <v>192</v>
      </c>
      <c r="E6" s="75" t="s">
        <v>35</v>
      </c>
      <c r="F6" s="75" t="s">
        <v>41</v>
      </c>
      <c r="G6" s="75" t="s">
        <v>37</v>
      </c>
      <c r="H6" s="75" t="s">
        <v>19</v>
      </c>
      <c r="I6" s="76">
        <v>17.613</v>
      </c>
      <c r="J6" s="77">
        <v>17.425000000000001</v>
      </c>
      <c r="K6" s="77">
        <f t="shared" si="0"/>
        <v>35.037999999999997</v>
      </c>
      <c r="L6" s="77">
        <v>17.151</v>
      </c>
      <c r="M6" s="78"/>
      <c r="N6" s="77">
        <f t="shared" si="1"/>
        <v>52.188999999999993</v>
      </c>
      <c r="O6" s="72">
        <v>2948.4</v>
      </c>
    </row>
    <row r="7" spans="1:15" s="59" customFormat="1" ht="15.75" customHeight="1">
      <c r="A7" s="73">
        <v>5</v>
      </c>
      <c r="B7" s="74">
        <v>44</v>
      </c>
      <c r="C7" s="75" t="s">
        <v>126</v>
      </c>
      <c r="D7" s="75" t="s">
        <v>127</v>
      </c>
      <c r="E7" s="75" t="s">
        <v>35</v>
      </c>
      <c r="F7" s="75" t="s">
        <v>41</v>
      </c>
      <c r="G7" s="75"/>
      <c r="H7" s="75"/>
      <c r="I7" s="76">
        <v>17.716999999999999</v>
      </c>
      <c r="J7" s="77">
        <v>17.696000000000002</v>
      </c>
      <c r="K7" s="77">
        <f t="shared" si="0"/>
        <v>35.412999999999997</v>
      </c>
      <c r="L7" s="77">
        <v>17.305</v>
      </c>
      <c r="M7" s="78"/>
      <c r="N7" s="77">
        <f t="shared" si="1"/>
        <v>52.717999999999996</v>
      </c>
      <c r="O7" s="72">
        <v>1404</v>
      </c>
    </row>
    <row r="8" spans="1:15" s="59" customFormat="1" ht="15.75" customHeight="1">
      <c r="A8" s="73">
        <v>4</v>
      </c>
      <c r="B8" s="74">
        <v>129</v>
      </c>
      <c r="C8" s="75" t="s">
        <v>278</v>
      </c>
      <c r="D8" s="75" t="s">
        <v>279</v>
      </c>
      <c r="E8" s="75" t="s">
        <v>35</v>
      </c>
      <c r="F8" s="75" t="s">
        <v>41</v>
      </c>
      <c r="G8" s="75" t="s">
        <v>37</v>
      </c>
      <c r="H8" s="75" t="s">
        <v>19</v>
      </c>
      <c r="I8" s="76">
        <v>17.571000000000002</v>
      </c>
      <c r="J8" s="77">
        <v>17.782</v>
      </c>
      <c r="K8" s="77">
        <f t="shared" si="0"/>
        <v>35.353000000000002</v>
      </c>
      <c r="L8" s="77">
        <v>17.329999999999998</v>
      </c>
      <c r="M8" s="78"/>
      <c r="N8" s="77">
        <f t="shared" si="1"/>
        <v>52.683</v>
      </c>
      <c r="O8" s="72">
        <v>1825</v>
      </c>
    </row>
    <row r="9" spans="1:15" s="59" customFormat="1" ht="15.75" customHeight="1">
      <c r="A9" s="73">
        <v>6</v>
      </c>
      <c r="B9" s="74">
        <v>119</v>
      </c>
      <c r="C9" s="75" t="s">
        <v>262</v>
      </c>
      <c r="D9" s="75" t="s">
        <v>263</v>
      </c>
      <c r="E9" s="75" t="s">
        <v>35</v>
      </c>
      <c r="F9" s="75" t="s">
        <v>41</v>
      </c>
      <c r="G9" s="75" t="s">
        <v>37</v>
      </c>
      <c r="H9" s="75" t="s">
        <v>19</v>
      </c>
      <c r="I9" s="76">
        <v>17.574999999999999</v>
      </c>
      <c r="J9" s="77">
        <v>17.79</v>
      </c>
      <c r="K9" s="77">
        <f t="shared" si="0"/>
        <v>35.364999999999995</v>
      </c>
      <c r="L9" s="77">
        <v>17.457000000000001</v>
      </c>
      <c r="M9" s="78"/>
      <c r="N9" s="77">
        <f t="shared" si="1"/>
        <v>52.821999999999996</v>
      </c>
      <c r="O9" s="72">
        <v>1123.2</v>
      </c>
    </row>
    <row r="10" spans="1:15" s="59" customFormat="1" ht="15.75" customHeight="1">
      <c r="A10" s="73">
        <v>7</v>
      </c>
      <c r="B10" s="74">
        <v>136</v>
      </c>
      <c r="C10" s="73" t="s">
        <v>50</v>
      </c>
      <c r="D10" s="73" t="s">
        <v>288</v>
      </c>
      <c r="E10" s="73" t="s">
        <v>35</v>
      </c>
      <c r="F10" s="73" t="s">
        <v>41</v>
      </c>
      <c r="G10" s="73" t="s">
        <v>37</v>
      </c>
      <c r="H10" s="73" t="s">
        <v>19</v>
      </c>
      <c r="I10" s="76">
        <v>17.696000000000002</v>
      </c>
      <c r="J10" s="77">
        <v>17.649000000000001</v>
      </c>
      <c r="K10" s="77">
        <f t="shared" si="0"/>
        <v>35.344999999999999</v>
      </c>
      <c r="L10" s="77">
        <v>17.486000000000001</v>
      </c>
      <c r="M10" s="78"/>
      <c r="N10" s="77">
        <f t="shared" si="1"/>
        <v>52.831000000000003</v>
      </c>
      <c r="O10" s="72">
        <v>842.4</v>
      </c>
    </row>
    <row r="11" spans="1:15" s="59" customFormat="1" ht="15.75" customHeight="1">
      <c r="A11" s="73">
        <v>9</v>
      </c>
      <c r="B11" s="74">
        <v>125</v>
      </c>
      <c r="C11" s="75" t="s">
        <v>273</v>
      </c>
      <c r="D11" s="75" t="s">
        <v>274</v>
      </c>
      <c r="E11" s="75" t="s">
        <v>35</v>
      </c>
      <c r="F11" s="75" t="s">
        <v>41</v>
      </c>
      <c r="G11" s="75" t="s">
        <v>37</v>
      </c>
      <c r="H11" s="75" t="s">
        <v>19</v>
      </c>
      <c r="I11" s="76">
        <v>17.738</v>
      </c>
      <c r="J11" s="77">
        <v>17.494</v>
      </c>
      <c r="K11" s="77">
        <f t="shared" si="0"/>
        <v>35.231999999999999</v>
      </c>
      <c r="L11" s="77">
        <v>17.626000000000001</v>
      </c>
      <c r="M11" s="78"/>
      <c r="N11" s="77">
        <f t="shared" si="1"/>
        <v>52.858000000000004</v>
      </c>
      <c r="O11" s="72">
        <v>421.4</v>
      </c>
    </row>
    <row r="12" spans="1:15" s="59" customFormat="1" ht="15.75" customHeight="1">
      <c r="A12" s="73">
        <v>8</v>
      </c>
      <c r="B12" s="74">
        <v>130</v>
      </c>
      <c r="C12" s="75" t="s">
        <v>128</v>
      </c>
      <c r="D12" s="75" t="s">
        <v>280</v>
      </c>
      <c r="E12" s="75" t="s">
        <v>35</v>
      </c>
      <c r="F12" s="75" t="s">
        <v>41</v>
      </c>
      <c r="G12" s="75" t="s">
        <v>37</v>
      </c>
      <c r="H12" s="75" t="s">
        <v>19</v>
      </c>
      <c r="I12" s="76">
        <v>17.776</v>
      </c>
      <c r="J12" s="77">
        <v>17.402999999999999</v>
      </c>
      <c r="K12" s="77">
        <f t="shared" si="0"/>
        <v>35.179000000000002</v>
      </c>
      <c r="L12" s="77">
        <v>17.654</v>
      </c>
      <c r="M12" s="78"/>
      <c r="N12" s="77">
        <f t="shared" si="1"/>
        <v>52.832999999999998</v>
      </c>
      <c r="O12" s="72">
        <v>561.6</v>
      </c>
    </row>
    <row r="13" spans="1:15" s="59" customFormat="1" ht="15.75" customHeight="1">
      <c r="A13" s="73">
        <v>10</v>
      </c>
      <c r="B13" s="74">
        <v>30</v>
      </c>
      <c r="C13" s="75" t="s">
        <v>98</v>
      </c>
      <c r="D13" s="75" t="s">
        <v>99</v>
      </c>
      <c r="E13" s="75"/>
      <c r="F13" s="75" t="s">
        <v>41</v>
      </c>
      <c r="G13" s="75"/>
      <c r="H13" s="75"/>
      <c r="I13" s="76">
        <v>17.748999999999999</v>
      </c>
      <c r="J13" s="77">
        <v>17.41</v>
      </c>
      <c r="K13" s="77">
        <f t="shared" si="0"/>
        <v>35.158999999999999</v>
      </c>
      <c r="L13" s="77">
        <v>17.721</v>
      </c>
      <c r="M13" s="78"/>
      <c r="N13" s="77">
        <f t="shared" si="1"/>
        <v>52.879999999999995</v>
      </c>
      <c r="O13" s="72">
        <v>280.8</v>
      </c>
    </row>
    <row r="14" spans="1:15" s="59" customFormat="1" ht="15.75" customHeight="1">
      <c r="A14" s="73">
        <v>12</v>
      </c>
      <c r="B14" s="74">
        <v>9</v>
      </c>
      <c r="C14" s="75" t="s">
        <v>56</v>
      </c>
      <c r="D14" s="75" t="s">
        <v>57</v>
      </c>
      <c r="E14" s="75" t="s">
        <v>35</v>
      </c>
      <c r="F14" s="75" t="s">
        <v>41</v>
      </c>
      <c r="G14" s="75"/>
      <c r="H14" s="75" t="s">
        <v>19</v>
      </c>
      <c r="I14" s="76">
        <v>17.702000000000002</v>
      </c>
      <c r="J14" s="77">
        <v>17.696999999999999</v>
      </c>
      <c r="K14" s="77">
        <f t="shared" si="0"/>
        <v>35.399000000000001</v>
      </c>
      <c r="L14" s="77">
        <v>17.792000000000002</v>
      </c>
      <c r="M14" s="78"/>
      <c r="N14" s="77">
        <f t="shared" si="1"/>
        <v>53.191000000000003</v>
      </c>
      <c r="O14" s="72"/>
    </row>
    <row r="15" spans="1:15" s="59" customFormat="1" ht="15.75" customHeight="1">
      <c r="A15" s="73">
        <v>11</v>
      </c>
      <c r="B15" s="74">
        <v>61</v>
      </c>
      <c r="C15" s="75" t="s">
        <v>156</v>
      </c>
      <c r="D15" s="75" t="s">
        <v>155</v>
      </c>
      <c r="E15" s="75" t="s">
        <v>35</v>
      </c>
      <c r="F15" s="75" t="s">
        <v>41</v>
      </c>
      <c r="G15" s="75" t="s">
        <v>37</v>
      </c>
      <c r="H15" s="75"/>
      <c r="I15" s="76">
        <v>17.664000000000001</v>
      </c>
      <c r="J15" s="77">
        <v>17.568999999999999</v>
      </c>
      <c r="K15" s="77">
        <f t="shared" si="0"/>
        <v>35.233000000000004</v>
      </c>
      <c r="L15" s="77">
        <v>17.811</v>
      </c>
      <c r="M15" s="78"/>
      <c r="N15" s="77">
        <f t="shared" si="1"/>
        <v>53.044000000000004</v>
      </c>
      <c r="O15" s="72"/>
    </row>
    <row r="16" spans="1:15" s="59" customFormat="1" ht="15.75" customHeight="1">
      <c r="A16" s="73">
        <v>13</v>
      </c>
      <c r="B16" s="74">
        <v>142</v>
      </c>
      <c r="C16" s="79" t="s">
        <v>126</v>
      </c>
      <c r="D16" s="79" t="s">
        <v>295</v>
      </c>
      <c r="E16" s="79" t="s">
        <v>35</v>
      </c>
      <c r="F16" s="79" t="s">
        <v>41</v>
      </c>
      <c r="G16" s="79" t="s">
        <v>37</v>
      </c>
      <c r="H16" s="79"/>
      <c r="I16" s="76">
        <v>17.687000000000001</v>
      </c>
      <c r="J16" s="77">
        <v>17.759</v>
      </c>
      <c r="K16" s="77">
        <f t="shared" si="0"/>
        <v>35.445999999999998</v>
      </c>
      <c r="L16" s="77">
        <v>17.873999999999999</v>
      </c>
      <c r="M16" s="78"/>
      <c r="N16" s="77">
        <f t="shared" si="1"/>
        <v>53.319999999999993</v>
      </c>
      <c r="O16" s="72"/>
    </row>
    <row r="17" spans="1:15" s="59" customFormat="1" ht="15.75" customHeight="1">
      <c r="A17" s="73">
        <v>14</v>
      </c>
      <c r="B17" s="74">
        <v>21</v>
      </c>
      <c r="C17" s="75" t="s">
        <v>80</v>
      </c>
      <c r="D17" s="75" t="s">
        <v>81</v>
      </c>
      <c r="E17" s="75" t="s">
        <v>35</v>
      </c>
      <c r="F17" s="75" t="s">
        <v>41</v>
      </c>
      <c r="G17" s="75"/>
      <c r="H17" s="75" t="s">
        <v>19</v>
      </c>
      <c r="I17" s="76">
        <v>17.494</v>
      </c>
      <c r="J17" s="77">
        <v>17.568999999999999</v>
      </c>
      <c r="K17" s="77">
        <f t="shared" si="0"/>
        <v>35.063000000000002</v>
      </c>
      <c r="L17" s="77">
        <v>22.707000000000001</v>
      </c>
      <c r="M17" s="78"/>
      <c r="N17" s="77">
        <f t="shared" si="1"/>
        <v>57.77</v>
      </c>
      <c r="O17" s="72"/>
    </row>
    <row r="18" spans="1:15" s="59" customFormat="1" ht="15.75" customHeight="1">
      <c r="A18" s="73">
        <v>15</v>
      </c>
      <c r="B18" s="74">
        <v>143</v>
      </c>
      <c r="C18" s="79" t="s">
        <v>152</v>
      </c>
      <c r="D18" s="79" t="s">
        <v>296</v>
      </c>
      <c r="E18" s="79" t="s">
        <v>35</v>
      </c>
      <c r="F18" s="79" t="s">
        <v>41</v>
      </c>
      <c r="G18" s="79" t="s">
        <v>37</v>
      </c>
      <c r="H18" s="79" t="s">
        <v>19</v>
      </c>
      <c r="I18" s="76">
        <v>17.911999999999999</v>
      </c>
      <c r="J18" s="77">
        <v>17.352</v>
      </c>
      <c r="K18" s="77">
        <f t="shared" si="0"/>
        <v>35.263999999999996</v>
      </c>
      <c r="L18" s="77">
        <v>27.664999999999999</v>
      </c>
      <c r="M18" s="78"/>
      <c r="N18" s="77">
        <f t="shared" si="1"/>
        <v>62.928999999999995</v>
      </c>
      <c r="O18" s="72"/>
    </row>
    <row r="19" spans="1:15" s="59" customFormat="1" ht="15.75" customHeight="1">
      <c r="A19" s="59">
        <v>16</v>
      </c>
      <c r="B19" s="55">
        <v>135</v>
      </c>
      <c r="C19" s="54" t="s">
        <v>39</v>
      </c>
      <c r="D19" s="54" t="s">
        <v>287</v>
      </c>
      <c r="E19" s="54" t="s">
        <v>35</v>
      </c>
      <c r="F19" s="54" t="s">
        <v>41</v>
      </c>
      <c r="G19" s="54" t="s">
        <v>37</v>
      </c>
      <c r="H19" s="54" t="s">
        <v>19</v>
      </c>
      <c r="I19" s="56">
        <v>17.812000000000001</v>
      </c>
      <c r="J19" s="57">
        <v>17.683</v>
      </c>
      <c r="K19" s="57">
        <f t="shared" si="0"/>
        <v>35.495000000000005</v>
      </c>
      <c r="L19" s="57"/>
      <c r="M19" s="58"/>
      <c r="N19" s="57">
        <f t="shared" si="1"/>
        <v>35.495000000000005</v>
      </c>
      <c r="O19" s="72"/>
    </row>
    <row r="20" spans="1:15" s="59" customFormat="1" ht="15.75" customHeight="1">
      <c r="A20" s="59">
        <v>17</v>
      </c>
      <c r="B20" s="55">
        <v>105</v>
      </c>
      <c r="C20" s="54" t="s">
        <v>237</v>
      </c>
      <c r="D20" s="54" t="s">
        <v>238</v>
      </c>
      <c r="E20" s="54" t="s">
        <v>35</v>
      </c>
      <c r="F20" s="54" t="s">
        <v>41</v>
      </c>
      <c r="G20" s="54" t="s">
        <v>37</v>
      </c>
      <c r="H20" s="54"/>
      <c r="I20" s="56">
        <v>18.006</v>
      </c>
      <c r="J20" s="57">
        <v>17.556000000000001</v>
      </c>
      <c r="K20" s="57">
        <f t="shared" si="0"/>
        <v>35.561999999999998</v>
      </c>
      <c r="L20" s="57"/>
      <c r="M20" s="58"/>
      <c r="N20" s="57">
        <f t="shared" si="1"/>
        <v>35.561999999999998</v>
      </c>
      <c r="O20" s="72"/>
    </row>
    <row r="21" spans="1:15" s="59" customFormat="1" ht="15.75" customHeight="1">
      <c r="A21" s="59">
        <v>18</v>
      </c>
      <c r="B21" s="55">
        <v>65</v>
      </c>
      <c r="C21" s="54" t="s">
        <v>163</v>
      </c>
      <c r="D21" s="54" t="s">
        <v>164</v>
      </c>
      <c r="E21" s="54" t="s">
        <v>35</v>
      </c>
      <c r="F21" s="54" t="s">
        <v>41</v>
      </c>
      <c r="G21" s="54" t="s">
        <v>37</v>
      </c>
      <c r="H21" s="54" t="s">
        <v>19</v>
      </c>
      <c r="I21" s="56">
        <v>17.864999999999998</v>
      </c>
      <c r="J21" s="57">
        <v>17.745000000000001</v>
      </c>
      <c r="K21" s="57">
        <f t="shared" si="0"/>
        <v>35.61</v>
      </c>
      <c r="L21" s="57"/>
      <c r="M21" s="58"/>
      <c r="N21" s="57">
        <f t="shared" si="1"/>
        <v>35.61</v>
      </c>
      <c r="O21" s="72"/>
    </row>
    <row r="22" spans="1:15" s="59" customFormat="1" ht="15.75" customHeight="1">
      <c r="A22" s="59">
        <v>19</v>
      </c>
      <c r="B22" s="55">
        <v>6</v>
      </c>
      <c r="C22" s="54" t="s">
        <v>50</v>
      </c>
      <c r="D22" s="54" t="s">
        <v>51</v>
      </c>
      <c r="E22" s="54" t="s">
        <v>35</v>
      </c>
      <c r="F22" s="54" t="s">
        <v>41</v>
      </c>
      <c r="G22" s="54"/>
      <c r="H22" s="54" t="s">
        <v>19</v>
      </c>
      <c r="I22" s="56">
        <v>17.885999999999999</v>
      </c>
      <c r="J22" s="57">
        <v>17.818000000000001</v>
      </c>
      <c r="K22" s="57">
        <f t="shared" si="0"/>
        <v>35.704000000000001</v>
      </c>
      <c r="L22" s="57"/>
      <c r="M22" s="58"/>
      <c r="N22" s="57">
        <f t="shared" si="1"/>
        <v>35.704000000000001</v>
      </c>
      <c r="O22" s="72"/>
    </row>
    <row r="23" spans="1:15" s="59" customFormat="1" ht="15.75" customHeight="1">
      <c r="A23" s="59">
        <v>20</v>
      </c>
      <c r="B23" s="55">
        <v>47</v>
      </c>
      <c r="C23" s="54" t="s">
        <v>132</v>
      </c>
      <c r="D23" s="54" t="s">
        <v>133</v>
      </c>
      <c r="E23" s="54" t="s">
        <v>35</v>
      </c>
      <c r="F23" s="54" t="s">
        <v>41</v>
      </c>
      <c r="G23" s="54"/>
      <c r="H23" s="54"/>
      <c r="I23" s="56">
        <v>18.027999999999999</v>
      </c>
      <c r="J23" s="57">
        <v>17.695</v>
      </c>
      <c r="K23" s="57">
        <f t="shared" si="0"/>
        <v>35.722999999999999</v>
      </c>
      <c r="L23" s="57"/>
      <c r="M23" s="58"/>
      <c r="N23" s="57">
        <f t="shared" si="1"/>
        <v>35.722999999999999</v>
      </c>
      <c r="O23" s="72"/>
    </row>
    <row r="24" spans="1:15" s="59" customFormat="1" ht="15.75" customHeight="1">
      <c r="A24" s="59">
        <v>21</v>
      </c>
      <c r="B24" s="55">
        <v>108</v>
      </c>
      <c r="C24" s="54" t="s">
        <v>243</v>
      </c>
      <c r="D24" s="54" t="s">
        <v>244</v>
      </c>
      <c r="E24" s="54" t="s">
        <v>35</v>
      </c>
      <c r="F24" s="54" t="s">
        <v>41</v>
      </c>
      <c r="G24" s="54" t="s">
        <v>37</v>
      </c>
      <c r="H24" s="54" t="s">
        <v>19</v>
      </c>
      <c r="I24" s="56">
        <v>18.082999999999998</v>
      </c>
      <c r="J24" s="57">
        <v>17.722999999999999</v>
      </c>
      <c r="K24" s="57">
        <f t="shared" si="0"/>
        <v>35.805999999999997</v>
      </c>
      <c r="L24" s="57"/>
      <c r="M24" s="58"/>
      <c r="N24" s="57">
        <f t="shared" si="1"/>
        <v>35.805999999999997</v>
      </c>
      <c r="O24" s="72"/>
    </row>
    <row r="25" spans="1:15" s="59" customFormat="1" ht="15.75" customHeight="1">
      <c r="A25" s="59">
        <v>22</v>
      </c>
      <c r="B25" s="55">
        <v>41</v>
      </c>
      <c r="C25" s="54" t="s">
        <v>120</v>
      </c>
      <c r="D25" s="54" t="s">
        <v>121</v>
      </c>
      <c r="E25" s="54" t="s">
        <v>35</v>
      </c>
      <c r="F25" s="54" t="s">
        <v>41</v>
      </c>
      <c r="G25" s="54"/>
      <c r="H25" s="54"/>
      <c r="I25" s="56">
        <v>17.995000000000001</v>
      </c>
      <c r="J25" s="57">
        <v>17.811</v>
      </c>
      <c r="K25" s="57">
        <f t="shared" si="0"/>
        <v>35.805999999999997</v>
      </c>
      <c r="L25" s="57"/>
      <c r="M25" s="58"/>
      <c r="N25" s="57">
        <f t="shared" si="1"/>
        <v>35.805999999999997</v>
      </c>
      <c r="O25" s="72"/>
    </row>
    <row r="26" spans="1:15" s="59" customFormat="1" ht="15.75" customHeight="1">
      <c r="A26" s="59">
        <v>23</v>
      </c>
      <c r="B26" s="55">
        <v>51</v>
      </c>
      <c r="C26" s="54" t="s">
        <v>140</v>
      </c>
      <c r="D26" s="54" t="s">
        <v>141</v>
      </c>
      <c r="E26" s="54"/>
      <c r="F26" s="54" t="s">
        <v>41</v>
      </c>
      <c r="G26" s="54"/>
      <c r="H26" s="54" t="s">
        <v>19</v>
      </c>
      <c r="I26" s="56">
        <v>17.811</v>
      </c>
      <c r="J26" s="57">
        <v>18.026</v>
      </c>
      <c r="K26" s="57">
        <f t="shared" si="0"/>
        <v>35.837000000000003</v>
      </c>
      <c r="L26" s="57"/>
      <c r="M26" s="58"/>
      <c r="N26" s="57">
        <f t="shared" si="1"/>
        <v>35.837000000000003</v>
      </c>
      <c r="O26" s="72"/>
    </row>
    <row r="27" spans="1:15" s="59" customFormat="1" ht="15.75" customHeight="1">
      <c r="A27" s="59">
        <v>24</v>
      </c>
      <c r="B27" s="55">
        <v>3</v>
      </c>
      <c r="C27" s="54" t="s">
        <v>44</v>
      </c>
      <c r="D27" s="54" t="s">
        <v>45</v>
      </c>
      <c r="E27" s="54" t="s">
        <v>35</v>
      </c>
      <c r="F27" s="54" t="s">
        <v>41</v>
      </c>
      <c r="G27" s="54"/>
      <c r="H27" s="54" t="s">
        <v>19</v>
      </c>
      <c r="I27" s="56">
        <v>18.108000000000001</v>
      </c>
      <c r="J27" s="57">
        <v>17.802</v>
      </c>
      <c r="K27" s="57">
        <f t="shared" si="0"/>
        <v>35.909999999999997</v>
      </c>
      <c r="L27" s="57"/>
      <c r="M27" s="58"/>
      <c r="N27" s="57">
        <f t="shared" si="1"/>
        <v>35.909999999999997</v>
      </c>
      <c r="O27" s="72"/>
    </row>
    <row r="28" spans="1:15" s="59" customFormat="1" ht="15.75" customHeight="1">
      <c r="A28" s="59">
        <v>25</v>
      </c>
      <c r="B28" s="55">
        <v>67</v>
      </c>
      <c r="C28" s="54" t="s">
        <v>167</v>
      </c>
      <c r="D28" s="54" t="s">
        <v>168</v>
      </c>
      <c r="E28" s="54"/>
      <c r="F28" s="54" t="s">
        <v>41</v>
      </c>
      <c r="G28" s="54" t="s">
        <v>37</v>
      </c>
      <c r="H28" s="54"/>
      <c r="I28" s="56">
        <v>17.966999999999999</v>
      </c>
      <c r="J28" s="57">
        <v>17.957999999999998</v>
      </c>
      <c r="K28" s="57">
        <f t="shared" si="0"/>
        <v>35.924999999999997</v>
      </c>
      <c r="L28" s="57"/>
      <c r="M28" s="58"/>
      <c r="N28" s="57">
        <f t="shared" si="1"/>
        <v>35.924999999999997</v>
      </c>
      <c r="O28" s="72"/>
    </row>
    <row r="29" spans="1:15" s="59" customFormat="1" ht="15.75" customHeight="1">
      <c r="A29" s="59">
        <v>26</v>
      </c>
      <c r="B29" s="55">
        <v>37</v>
      </c>
      <c r="C29" s="54" t="s">
        <v>112</v>
      </c>
      <c r="D29" s="54" t="s">
        <v>113</v>
      </c>
      <c r="E29" s="54" t="s">
        <v>35</v>
      </c>
      <c r="F29" s="54"/>
      <c r="G29" s="54"/>
      <c r="H29" s="54" t="s">
        <v>19</v>
      </c>
      <c r="I29" s="56">
        <v>17.963000000000001</v>
      </c>
      <c r="J29" s="57">
        <v>17.975999999999999</v>
      </c>
      <c r="K29" s="57">
        <f t="shared" si="0"/>
        <v>35.939</v>
      </c>
      <c r="L29" s="57"/>
      <c r="M29" s="58"/>
      <c r="N29" s="57">
        <f t="shared" si="1"/>
        <v>35.939</v>
      </c>
      <c r="O29" s="72"/>
    </row>
    <row r="30" spans="1:15" s="59" customFormat="1" ht="15.75" customHeight="1">
      <c r="A30" s="59">
        <v>27</v>
      </c>
      <c r="B30" s="55">
        <v>91</v>
      </c>
      <c r="C30" s="54" t="s">
        <v>212</v>
      </c>
      <c r="D30" s="54" t="s">
        <v>213</v>
      </c>
      <c r="E30" s="54" t="s">
        <v>35</v>
      </c>
      <c r="F30" s="54" t="s">
        <v>41</v>
      </c>
      <c r="G30" s="54"/>
      <c r="H30" s="54" t="s">
        <v>19</v>
      </c>
      <c r="I30" s="56">
        <v>17.795000000000002</v>
      </c>
      <c r="J30" s="57">
        <v>18.166</v>
      </c>
      <c r="K30" s="57">
        <f t="shared" si="0"/>
        <v>35.960999999999999</v>
      </c>
      <c r="L30" s="57"/>
      <c r="M30" s="58"/>
      <c r="N30" s="57">
        <f t="shared" si="1"/>
        <v>35.960999999999999</v>
      </c>
      <c r="O30" s="72"/>
    </row>
    <row r="31" spans="1:15" s="59" customFormat="1" ht="15.75" customHeight="1">
      <c r="A31" s="59">
        <v>28</v>
      </c>
      <c r="B31" s="55">
        <v>59</v>
      </c>
      <c r="C31" s="54" t="s">
        <v>152</v>
      </c>
      <c r="D31" s="54" t="s">
        <v>153</v>
      </c>
      <c r="E31" s="54" t="s">
        <v>35</v>
      </c>
      <c r="F31" s="54" t="s">
        <v>41</v>
      </c>
      <c r="G31" s="54" t="s">
        <v>37</v>
      </c>
      <c r="H31" s="54" t="s">
        <v>19</v>
      </c>
      <c r="I31" s="56">
        <v>18.227</v>
      </c>
      <c r="J31" s="57">
        <v>17.777000000000001</v>
      </c>
      <c r="K31" s="57">
        <f t="shared" si="0"/>
        <v>36.004000000000005</v>
      </c>
      <c r="L31" s="57"/>
      <c r="M31" s="58"/>
      <c r="N31" s="57">
        <f t="shared" si="1"/>
        <v>36.004000000000005</v>
      </c>
      <c r="O31" s="72"/>
    </row>
    <row r="32" spans="1:15" s="59" customFormat="1" ht="15.75" customHeight="1">
      <c r="A32" s="59">
        <v>29</v>
      </c>
      <c r="B32" s="55">
        <v>113</v>
      </c>
      <c r="C32" s="54" t="s">
        <v>157</v>
      </c>
      <c r="D32" s="54" t="s">
        <v>253</v>
      </c>
      <c r="E32" s="54" t="s">
        <v>35</v>
      </c>
      <c r="F32" s="54"/>
      <c r="G32" s="54" t="s">
        <v>37</v>
      </c>
      <c r="H32" s="54"/>
      <c r="I32" s="56">
        <v>17.983000000000001</v>
      </c>
      <c r="J32" s="57">
        <v>18.120999999999999</v>
      </c>
      <c r="K32" s="57">
        <f t="shared" si="0"/>
        <v>36.103999999999999</v>
      </c>
      <c r="L32" s="57"/>
      <c r="M32" s="58"/>
      <c r="N32" s="57">
        <f t="shared" si="1"/>
        <v>36.103999999999999</v>
      </c>
      <c r="O32" s="72"/>
    </row>
    <row r="33" spans="1:15" s="59" customFormat="1" ht="15.75" customHeight="1">
      <c r="A33" s="59">
        <v>30</v>
      </c>
      <c r="B33" s="55">
        <v>57</v>
      </c>
      <c r="C33" s="54" t="s">
        <v>149</v>
      </c>
      <c r="D33" s="54" t="s">
        <v>150</v>
      </c>
      <c r="E33" s="54"/>
      <c r="F33" s="54" t="s">
        <v>41</v>
      </c>
      <c r="G33" s="54"/>
      <c r="H33" s="54" t="s">
        <v>19</v>
      </c>
      <c r="I33" s="56">
        <v>17.814</v>
      </c>
      <c r="J33" s="57">
        <v>18.338000000000001</v>
      </c>
      <c r="K33" s="57">
        <f t="shared" si="0"/>
        <v>36.152000000000001</v>
      </c>
      <c r="L33" s="57"/>
      <c r="M33" s="58"/>
      <c r="N33" s="57">
        <f t="shared" si="1"/>
        <v>36.152000000000001</v>
      </c>
      <c r="O33" s="72"/>
    </row>
    <row r="34" spans="1:15" s="59" customFormat="1" ht="15.75" customHeight="1">
      <c r="A34" s="59">
        <v>31</v>
      </c>
      <c r="B34" s="55">
        <v>122</v>
      </c>
      <c r="C34" s="54" t="s">
        <v>267</v>
      </c>
      <c r="D34" s="54" t="s">
        <v>268</v>
      </c>
      <c r="E34" s="54" t="s">
        <v>35</v>
      </c>
      <c r="F34" s="54" t="s">
        <v>41</v>
      </c>
      <c r="G34" s="54" t="s">
        <v>37</v>
      </c>
      <c r="H34" s="54" t="s">
        <v>19</v>
      </c>
      <c r="I34" s="56">
        <v>17.968</v>
      </c>
      <c r="J34" s="57">
        <v>18.274000000000001</v>
      </c>
      <c r="K34" s="57">
        <f t="shared" si="0"/>
        <v>36.242000000000004</v>
      </c>
      <c r="L34" s="57"/>
      <c r="M34" s="58"/>
      <c r="N34" s="57">
        <f t="shared" si="1"/>
        <v>36.242000000000004</v>
      </c>
      <c r="O34" s="72"/>
    </row>
    <row r="35" spans="1:15" s="59" customFormat="1" ht="15.75" customHeight="1">
      <c r="A35" s="59">
        <v>32</v>
      </c>
      <c r="B35" s="55">
        <v>48</v>
      </c>
      <c r="C35" s="54" t="s">
        <v>134</v>
      </c>
      <c r="D35" s="54" t="s">
        <v>135</v>
      </c>
      <c r="E35" s="54"/>
      <c r="F35" s="54" t="s">
        <v>41</v>
      </c>
      <c r="G35" s="54"/>
      <c r="H35" s="54"/>
      <c r="I35" s="56">
        <v>18.318999999999999</v>
      </c>
      <c r="J35" s="57">
        <v>17.934999999999999</v>
      </c>
      <c r="K35" s="57">
        <f t="shared" si="0"/>
        <v>36.253999999999998</v>
      </c>
      <c r="L35" s="57"/>
      <c r="M35" s="58"/>
      <c r="N35" s="57">
        <f t="shared" si="1"/>
        <v>36.253999999999998</v>
      </c>
      <c r="O35" s="72"/>
    </row>
    <row r="36" spans="1:15" s="59" customFormat="1" ht="15.75" customHeight="1">
      <c r="A36" s="59">
        <v>33</v>
      </c>
      <c r="B36" s="55">
        <v>133</v>
      </c>
      <c r="C36" s="54" t="s">
        <v>284</v>
      </c>
      <c r="D36" s="54" t="s">
        <v>285</v>
      </c>
      <c r="E36" s="54" t="s">
        <v>35</v>
      </c>
      <c r="F36" s="54" t="s">
        <v>41</v>
      </c>
      <c r="G36" s="54" t="s">
        <v>37</v>
      </c>
      <c r="H36" s="54" t="s">
        <v>19</v>
      </c>
      <c r="I36" s="56">
        <v>17.677</v>
      </c>
      <c r="J36" s="57">
        <v>18.617000000000001</v>
      </c>
      <c r="K36" s="57">
        <f t="shared" ref="K36:K67" si="2">+I36+J36</f>
        <v>36.293999999999997</v>
      </c>
      <c r="L36" s="57"/>
      <c r="M36" s="58"/>
      <c r="N36" s="57">
        <f t="shared" ref="N36:N67" si="3">+K36+L36</f>
        <v>36.293999999999997</v>
      </c>
      <c r="O36" s="72"/>
    </row>
    <row r="37" spans="1:15" s="59" customFormat="1" ht="15.75" customHeight="1">
      <c r="A37" s="59">
        <v>34</v>
      </c>
      <c r="B37" s="55">
        <v>54</v>
      </c>
      <c r="C37" s="54" t="s">
        <v>39</v>
      </c>
      <c r="D37" s="54" t="s">
        <v>146</v>
      </c>
      <c r="E37" s="54"/>
      <c r="F37" s="54" t="s">
        <v>41</v>
      </c>
      <c r="G37" s="54"/>
      <c r="H37" s="54" t="s">
        <v>19</v>
      </c>
      <c r="I37" s="56">
        <v>18.356000000000002</v>
      </c>
      <c r="J37" s="57">
        <v>17.943000000000001</v>
      </c>
      <c r="K37" s="57">
        <f t="shared" si="2"/>
        <v>36.299000000000007</v>
      </c>
      <c r="L37" s="57"/>
      <c r="M37" s="58"/>
      <c r="N37" s="57">
        <f t="shared" si="3"/>
        <v>36.299000000000007</v>
      </c>
      <c r="O37" s="72"/>
    </row>
    <row r="38" spans="1:15" s="59" customFormat="1" ht="15.75" customHeight="1">
      <c r="A38" s="59">
        <v>35</v>
      </c>
      <c r="B38" s="55">
        <v>90</v>
      </c>
      <c r="C38" s="54" t="s">
        <v>126</v>
      </c>
      <c r="D38" s="54" t="s">
        <v>211</v>
      </c>
      <c r="E38" s="54" t="s">
        <v>35</v>
      </c>
      <c r="F38" s="54" t="s">
        <v>41</v>
      </c>
      <c r="G38" s="54" t="s">
        <v>37</v>
      </c>
      <c r="H38" s="54" t="s">
        <v>19</v>
      </c>
      <c r="I38" s="56">
        <v>18.151</v>
      </c>
      <c r="J38" s="57">
        <v>18.155999999999999</v>
      </c>
      <c r="K38" s="57">
        <f t="shared" si="2"/>
        <v>36.307000000000002</v>
      </c>
      <c r="L38" s="57"/>
      <c r="M38" s="58"/>
      <c r="N38" s="57">
        <f t="shared" si="3"/>
        <v>36.307000000000002</v>
      </c>
      <c r="O38" s="72"/>
    </row>
    <row r="39" spans="1:15" s="59" customFormat="1" ht="15.75" customHeight="1">
      <c r="A39" s="59">
        <v>36</v>
      </c>
      <c r="B39" s="55">
        <v>137</v>
      </c>
      <c r="C39" s="39" t="s">
        <v>1265</v>
      </c>
      <c r="D39" s="39" t="s">
        <v>289</v>
      </c>
      <c r="E39" s="39" t="s">
        <v>35</v>
      </c>
      <c r="F39" s="39" t="s">
        <v>41</v>
      </c>
      <c r="G39" s="39" t="s">
        <v>37</v>
      </c>
      <c r="H39" s="39" t="s">
        <v>19</v>
      </c>
      <c r="I39" s="56">
        <v>18.242000000000001</v>
      </c>
      <c r="J39" s="57">
        <v>18.094000000000001</v>
      </c>
      <c r="K39" s="57">
        <f t="shared" si="2"/>
        <v>36.335999999999999</v>
      </c>
      <c r="L39" s="57"/>
      <c r="M39" s="58"/>
      <c r="N39" s="57">
        <f t="shared" si="3"/>
        <v>36.335999999999999</v>
      </c>
      <c r="O39" s="72"/>
    </row>
    <row r="40" spans="1:15" s="59" customFormat="1" ht="15.75" customHeight="1">
      <c r="A40" s="59">
        <v>37</v>
      </c>
      <c r="B40" s="55">
        <v>69</v>
      </c>
      <c r="C40" s="54" t="s">
        <v>171</v>
      </c>
      <c r="D40" s="54" t="s">
        <v>172</v>
      </c>
      <c r="E40" s="54" t="s">
        <v>35</v>
      </c>
      <c r="F40" s="54" t="s">
        <v>41</v>
      </c>
      <c r="G40" s="54" t="s">
        <v>37</v>
      </c>
      <c r="H40" s="54" t="s">
        <v>19</v>
      </c>
      <c r="I40" s="56">
        <v>18.155000000000001</v>
      </c>
      <c r="J40" s="57">
        <v>18.215</v>
      </c>
      <c r="K40" s="57">
        <f t="shared" si="2"/>
        <v>36.370000000000005</v>
      </c>
      <c r="L40" s="57"/>
      <c r="M40" s="58"/>
      <c r="N40" s="57">
        <f t="shared" si="3"/>
        <v>36.370000000000005</v>
      </c>
      <c r="O40" s="72"/>
    </row>
    <row r="41" spans="1:15" s="59" customFormat="1" ht="15.75" customHeight="1">
      <c r="A41" s="59">
        <v>38</v>
      </c>
      <c r="B41" s="55">
        <v>88</v>
      </c>
      <c r="C41" s="54" t="s">
        <v>207</v>
      </c>
      <c r="D41" s="54" t="s">
        <v>208</v>
      </c>
      <c r="E41" s="54" t="s">
        <v>35</v>
      </c>
      <c r="F41" s="54" t="s">
        <v>41</v>
      </c>
      <c r="G41" s="54" t="s">
        <v>37</v>
      </c>
      <c r="H41" s="54" t="s">
        <v>19</v>
      </c>
      <c r="I41" s="56">
        <v>18.934999999999999</v>
      </c>
      <c r="J41" s="57">
        <v>17.468</v>
      </c>
      <c r="K41" s="57">
        <f t="shared" si="2"/>
        <v>36.402999999999999</v>
      </c>
      <c r="L41" s="57"/>
      <c r="M41" s="58"/>
      <c r="N41" s="57">
        <f t="shared" si="3"/>
        <v>36.402999999999999</v>
      </c>
      <c r="O41" s="72"/>
    </row>
    <row r="42" spans="1:15" s="59" customFormat="1" ht="15.75" customHeight="1">
      <c r="A42" s="59">
        <v>39</v>
      </c>
      <c r="B42" s="55">
        <v>141</v>
      </c>
      <c r="C42" s="39" t="s">
        <v>293</v>
      </c>
      <c r="D42" s="39" t="s">
        <v>294</v>
      </c>
      <c r="E42" s="39" t="s">
        <v>35</v>
      </c>
      <c r="F42" s="39" t="s">
        <v>41</v>
      </c>
      <c r="G42" s="39" t="s">
        <v>37</v>
      </c>
      <c r="H42" s="39" t="s">
        <v>19</v>
      </c>
      <c r="I42" s="56">
        <v>18.053999999999998</v>
      </c>
      <c r="J42" s="57">
        <v>18.422999999999998</v>
      </c>
      <c r="K42" s="57">
        <f t="shared" si="2"/>
        <v>36.476999999999997</v>
      </c>
      <c r="L42" s="57"/>
      <c r="M42" s="58"/>
      <c r="N42" s="57">
        <f t="shared" si="3"/>
        <v>36.476999999999997</v>
      </c>
      <c r="O42" s="72"/>
    </row>
    <row r="43" spans="1:15" s="59" customFormat="1" ht="15.75" customHeight="1">
      <c r="A43" s="59">
        <v>40</v>
      </c>
      <c r="B43" s="55">
        <v>85</v>
      </c>
      <c r="C43" s="54" t="s">
        <v>201</v>
      </c>
      <c r="D43" s="54" t="s">
        <v>202</v>
      </c>
      <c r="E43" s="54" t="s">
        <v>35</v>
      </c>
      <c r="F43" s="54"/>
      <c r="G43" s="54" t="s">
        <v>37</v>
      </c>
      <c r="H43" s="54" t="s">
        <v>19</v>
      </c>
      <c r="I43" s="56">
        <v>18.492999999999999</v>
      </c>
      <c r="J43" s="57">
        <v>18.009</v>
      </c>
      <c r="K43" s="57">
        <f t="shared" si="2"/>
        <v>36.501999999999995</v>
      </c>
      <c r="L43" s="57"/>
      <c r="M43" s="58"/>
      <c r="N43" s="57">
        <f t="shared" si="3"/>
        <v>36.501999999999995</v>
      </c>
      <c r="O43" s="72"/>
    </row>
    <row r="44" spans="1:15" s="59" customFormat="1" ht="15.75" customHeight="1">
      <c r="A44" s="59">
        <v>41</v>
      </c>
      <c r="B44" s="55">
        <v>107</v>
      </c>
      <c r="C44" s="54" t="s">
        <v>241</v>
      </c>
      <c r="D44" s="54" t="s">
        <v>242</v>
      </c>
      <c r="E44" s="54" t="s">
        <v>35</v>
      </c>
      <c r="F44" s="54" t="s">
        <v>41</v>
      </c>
      <c r="G44" s="54" t="s">
        <v>37</v>
      </c>
      <c r="H44" s="54" t="s">
        <v>19</v>
      </c>
      <c r="I44" s="56">
        <v>18.416</v>
      </c>
      <c r="J44" s="57">
        <v>18.091000000000001</v>
      </c>
      <c r="K44" s="57">
        <f t="shared" si="2"/>
        <v>36.507000000000005</v>
      </c>
      <c r="L44" s="57"/>
      <c r="M44" s="58"/>
      <c r="N44" s="57">
        <f t="shared" si="3"/>
        <v>36.507000000000005</v>
      </c>
      <c r="O44" s="72"/>
    </row>
    <row r="45" spans="1:15" s="59" customFormat="1" ht="15.75" customHeight="1">
      <c r="A45" s="59">
        <v>42</v>
      </c>
      <c r="B45" s="55">
        <v>62</v>
      </c>
      <c r="C45" s="54" t="s">
        <v>157</v>
      </c>
      <c r="D45" s="54" t="s">
        <v>158</v>
      </c>
      <c r="E45" s="54"/>
      <c r="F45" s="54"/>
      <c r="G45" s="54" t="s">
        <v>37</v>
      </c>
      <c r="H45" s="54"/>
      <c r="I45" s="56">
        <v>18.483000000000001</v>
      </c>
      <c r="J45" s="57">
        <v>18.027000000000001</v>
      </c>
      <c r="K45" s="57">
        <f t="shared" si="2"/>
        <v>36.510000000000005</v>
      </c>
      <c r="L45" s="57"/>
      <c r="M45" s="58"/>
      <c r="N45" s="57">
        <f t="shared" si="3"/>
        <v>36.510000000000005</v>
      </c>
      <c r="O45" s="72"/>
    </row>
    <row r="46" spans="1:15" s="59" customFormat="1" ht="15.75" customHeight="1">
      <c r="A46" s="59">
        <v>43</v>
      </c>
      <c r="B46" s="55">
        <v>40</v>
      </c>
      <c r="C46" s="54" t="s">
        <v>118</v>
      </c>
      <c r="D46" s="54" t="s">
        <v>119</v>
      </c>
      <c r="E46" s="54"/>
      <c r="F46" s="54" t="s">
        <v>41</v>
      </c>
      <c r="G46" s="54"/>
      <c r="H46" s="54"/>
      <c r="I46" s="56">
        <v>18.446000000000002</v>
      </c>
      <c r="J46" s="57">
        <v>18.085999999999999</v>
      </c>
      <c r="K46" s="57">
        <f t="shared" si="2"/>
        <v>36.531999999999996</v>
      </c>
      <c r="L46" s="57"/>
      <c r="M46" s="58"/>
      <c r="N46" s="57">
        <f t="shared" si="3"/>
        <v>36.531999999999996</v>
      </c>
      <c r="O46" s="72"/>
    </row>
    <row r="47" spans="1:15" s="59" customFormat="1" ht="15.75" customHeight="1">
      <c r="A47" s="59">
        <v>44</v>
      </c>
      <c r="B47" s="55">
        <v>120</v>
      </c>
      <c r="C47" s="54" t="s">
        <v>85</v>
      </c>
      <c r="D47" s="54" t="s">
        <v>264</v>
      </c>
      <c r="E47" s="54" t="s">
        <v>35</v>
      </c>
      <c r="F47" s="54"/>
      <c r="G47" s="54" t="s">
        <v>37</v>
      </c>
      <c r="H47" s="54" t="s">
        <v>19</v>
      </c>
      <c r="I47" s="56">
        <v>18.367999999999999</v>
      </c>
      <c r="J47" s="57">
        <v>18.224</v>
      </c>
      <c r="K47" s="57">
        <f t="shared" si="2"/>
        <v>36.591999999999999</v>
      </c>
      <c r="L47" s="57"/>
      <c r="M47" s="58"/>
      <c r="N47" s="57">
        <f t="shared" si="3"/>
        <v>36.591999999999999</v>
      </c>
      <c r="O47" s="72"/>
    </row>
    <row r="48" spans="1:15" s="59" customFormat="1" ht="15.75" customHeight="1">
      <c r="A48" s="59">
        <v>45</v>
      </c>
      <c r="B48" s="55">
        <v>101</v>
      </c>
      <c r="C48" s="54" t="s">
        <v>230</v>
      </c>
      <c r="D48" s="54" t="s">
        <v>231</v>
      </c>
      <c r="E48" s="54"/>
      <c r="F48" s="54"/>
      <c r="G48" s="54" t="s">
        <v>37</v>
      </c>
      <c r="H48" s="54" t="s">
        <v>19</v>
      </c>
      <c r="I48" s="56">
        <v>18.109000000000002</v>
      </c>
      <c r="J48" s="57">
        <v>18.504999999999999</v>
      </c>
      <c r="K48" s="57">
        <f t="shared" si="2"/>
        <v>36.614000000000004</v>
      </c>
      <c r="L48" s="57"/>
      <c r="M48" s="58"/>
      <c r="N48" s="57">
        <f t="shared" si="3"/>
        <v>36.614000000000004</v>
      </c>
      <c r="O48" s="72"/>
    </row>
    <row r="49" spans="1:15" s="59" customFormat="1" ht="15.75" customHeight="1">
      <c r="A49" s="59">
        <v>46</v>
      </c>
      <c r="B49" s="55">
        <v>132</v>
      </c>
      <c r="C49" s="54" t="s">
        <v>171</v>
      </c>
      <c r="D49" s="54" t="s">
        <v>283</v>
      </c>
      <c r="E49" s="54" t="s">
        <v>35</v>
      </c>
      <c r="F49" s="54" t="s">
        <v>41</v>
      </c>
      <c r="G49" s="54" t="s">
        <v>37</v>
      </c>
      <c r="H49" s="54" t="s">
        <v>19</v>
      </c>
      <c r="I49" s="56">
        <v>18.234999999999999</v>
      </c>
      <c r="J49" s="57">
        <v>18.382999999999999</v>
      </c>
      <c r="K49" s="57">
        <f t="shared" si="2"/>
        <v>36.617999999999995</v>
      </c>
      <c r="L49" s="57"/>
      <c r="M49" s="58"/>
      <c r="N49" s="57">
        <f t="shared" si="3"/>
        <v>36.617999999999995</v>
      </c>
      <c r="O49" s="72"/>
    </row>
    <row r="50" spans="1:15" s="59" customFormat="1" ht="15.75" customHeight="1">
      <c r="A50" s="59">
        <v>47</v>
      </c>
      <c r="B50" s="55">
        <v>98</v>
      </c>
      <c r="C50" s="54" t="s">
        <v>224</v>
      </c>
      <c r="D50" s="54" t="s">
        <v>225</v>
      </c>
      <c r="E50" s="54" t="s">
        <v>35</v>
      </c>
      <c r="F50" s="54" t="s">
        <v>41</v>
      </c>
      <c r="G50" s="54" t="s">
        <v>37</v>
      </c>
      <c r="H50" s="54"/>
      <c r="I50" s="56">
        <v>18.358000000000001</v>
      </c>
      <c r="J50" s="57">
        <v>18.27</v>
      </c>
      <c r="K50" s="57">
        <f t="shared" si="2"/>
        <v>36.628</v>
      </c>
      <c r="L50" s="57"/>
      <c r="M50" s="58"/>
      <c r="N50" s="57">
        <f t="shared" si="3"/>
        <v>36.628</v>
      </c>
      <c r="O50" s="72"/>
    </row>
    <row r="51" spans="1:15" s="59" customFormat="1" ht="15.75" customHeight="1">
      <c r="A51" s="59">
        <v>48</v>
      </c>
      <c r="B51" s="55">
        <v>126</v>
      </c>
      <c r="C51" s="54" t="s">
        <v>60</v>
      </c>
      <c r="D51" s="54" t="s">
        <v>275</v>
      </c>
      <c r="E51" s="54" t="s">
        <v>35</v>
      </c>
      <c r="F51" s="54" t="s">
        <v>41</v>
      </c>
      <c r="G51" s="54" t="s">
        <v>37</v>
      </c>
      <c r="H51" s="54"/>
      <c r="I51" s="56">
        <v>18.221</v>
      </c>
      <c r="J51" s="57">
        <v>18.449000000000002</v>
      </c>
      <c r="K51" s="57">
        <f t="shared" si="2"/>
        <v>36.67</v>
      </c>
      <c r="L51" s="57"/>
      <c r="M51" s="58"/>
      <c r="N51" s="57">
        <f t="shared" si="3"/>
        <v>36.67</v>
      </c>
      <c r="O51" s="72"/>
    </row>
    <row r="52" spans="1:15" s="59" customFormat="1" ht="15.75" customHeight="1">
      <c r="A52" s="59">
        <v>49</v>
      </c>
      <c r="B52" s="55">
        <v>140</v>
      </c>
      <c r="C52" s="39" t="s">
        <v>156</v>
      </c>
      <c r="D52" s="39" t="s">
        <v>292</v>
      </c>
      <c r="E52" s="39" t="s">
        <v>35</v>
      </c>
      <c r="F52" s="39" t="s">
        <v>41</v>
      </c>
      <c r="G52" s="39" t="s">
        <v>37</v>
      </c>
      <c r="H52" s="39"/>
      <c r="I52" s="56">
        <v>18.254000000000001</v>
      </c>
      <c r="J52" s="57">
        <v>18.419</v>
      </c>
      <c r="K52" s="57">
        <f t="shared" si="2"/>
        <v>36.673000000000002</v>
      </c>
      <c r="L52" s="57"/>
      <c r="M52" s="58"/>
      <c r="N52" s="57">
        <f t="shared" si="3"/>
        <v>36.673000000000002</v>
      </c>
      <c r="O52" s="72"/>
    </row>
    <row r="53" spans="1:15" s="59" customFormat="1" ht="15.75" customHeight="1">
      <c r="A53" s="59">
        <v>50</v>
      </c>
      <c r="B53" s="55">
        <v>7</v>
      </c>
      <c r="C53" s="54" t="s">
        <v>52</v>
      </c>
      <c r="D53" s="54" t="s">
        <v>53</v>
      </c>
      <c r="E53" s="54" t="s">
        <v>35</v>
      </c>
      <c r="F53" s="54" t="s">
        <v>41</v>
      </c>
      <c r="G53" s="54"/>
      <c r="H53" s="54" t="s">
        <v>19</v>
      </c>
      <c r="I53" s="56">
        <v>18.405999999999999</v>
      </c>
      <c r="J53" s="57">
        <v>18.295000000000002</v>
      </c>
      <c r="K53" s="57">
        <f t="shared" si="2"/>
        <v>36.701000000000001</v>
      </c>
      <c r="L53" s="57"/>
      <c r="M53" s="58"/>
      <c r="N53" s="57">
        <f t="shared" si="3"/>
        <v>36.701000000000001</v>
      </c>
      <c r="O53" s="72"/>
    </row>
    <row r="54" spans="1:15" s="59" customFormat="1" ht="15.75" customHeight="1">
      <c r="A54" s="59">
        <v>51</v>
      </c>
      <c r="B54" s="55">
        <v>19</v>
      </c>
      <c r="C54" s="54" t="s">
        <v>76</v>
      </c>
      <c r="D54" s="54" t="s">
        <v>77</v>
      </c>
      <c r="E54" s="54" t="s">
        <v>35</v>
      </c>
      <c r="F54" s="54"/>
      <c r="G54" s="54"/>
      <c r="H54" s="54" t="s">
        <v>19</v>
      </c>
      <c r="I54" s="56">
        <v>18.381</v>
      </c>
      <c r="J54" s="57">
        <v>18.321000000000002</v>
      </c>
      <c r="K54" s="57">
        <f t="shared" si="2"/>
        <v>36.701999999999998</v>
      </c>
      <c r="L54" s="57"/>
      <c r="M54" s="58"/>
      <c r="N54" s="57">
        <f t="shared" si="3"/>
        <v>36.701999999999998</v>
      </c>
      <c r="O54" s="72"/>
    </row>
    <row r="55" spans="1:15" s="59" customFormat="1" ht="15.75" customHeight="1">
      <c r="A55" s="59">
        <v>52</v>
      </c>
      <c r="B55" s="55">
        <v>36</v>
      </c>
      <c r="C55" s="54" t="s">
        <v>110</v>
      </c>
      <c r="D55" s="54" t="s">
        <v>111</v>
      </c>
      <c r="E55" s="54" t="s">
        <v>35</v>
      </c>
      <c r="F55" s="54" t="s">
        <v>41</v>
      </c>
      <c r="G55" s="54"/>
      <c r="H55" s="54" t="s">
        <v>19</v>
      </c>
      <c r="I55" s="56">
        <v>18.344999999999999</v>
      </c>
      <c r="J55" s="57">
        <v>18.364000000000001</v>
      </c>
      <c r="K55" s="57">
        <f t="shared" si="2"/>
        <v>36.709000000000003</v>
      </c>
      <c r="L55" s="57"/>
      <c r="M55" s="58"/>
      <c r="N55" s="57">
        <f t="shared" si="3"/>
        <v>36.709000000000003</v>
      </c>
      <c r="O55" s="72"/>
    </row>
    <row r="56" spans="1:15" s="59" customFormat="1" ht="15.75" customHeight="1">
      <c r="A56" s="59">
        <v>53</v>
      </c>
      <c r="B56" s="55">
        <v>106</v>
      </c>
      <c r="C56" s="54" t="s">
        <v>239</v>
      </c>
      <c r="D56" s="54" t="s">
        <v>240</v>
      </c>
      <c r="E56" s="54" t="s">
        <v>35</v>
      </c>
      <c r="F56" s="54"/>
      <c r="G56" s="54" t="s">
        <v>37</v>
      </c>
      <c r="H56" s="54" t="s">
        <v>19</v>
      </c>
      <c r="I56" s="56">
        <v>18.536000000000001</v>
      </c>
      <c r="J56" s="57">
        <v>18.184999999999999</v>
      </c>
      <c r="K56" s="57">
        <f t="shared" si="2"/>
        <v>36.721000000000004</v>
      </c>
      <c r="L56" s="57"/>
      <c r="M56" s="58"/>
      <c r="N56" s="57">
        <f t="shared" si="3"/>
        <v>36.721000000000004</v>
      </c>
      <c r="O56" s="72"/>
    </row>
    <row r="57" spans="1:15" s="59" customFormat="1" ht="15.75" customHeight="1">
      <c r="A57" s="59">
        <v>54</v>
      </c>
      <c r="B57" s="55">
        <v>124</v>
      </c>
      <c r="C57" s="54" t="s">
        <v>271</v>
      </c>
      <c r="D57" s="54" t="s">
        <v>272</v>
      </c>
      <c r="E57" s="54" t="s">
        <v>35</v>
      </c>
      <c r="F57" s="54" t="s">
        <v>41</v>
      </c>
      <c r="G57" s="54" t="s">
        <v>37</v>
      </c>
      <c r="H57" s="54" t="s">
        <v>19</v>
      </c>
      <c r="I57" s="56">
        <v>18.268999999999998</v>
      </c>
      <c r="J57" s="57">
        <v>18.468</v>
      </c>
      <c r="K57" s="57">
        <f t="shared" si="2"/>
        <v>36.736999999999995</v>
      </c>
      <c r="L57" s="57"/>
      <c r="M57" s="58"/>
      <c r="N57" s="57">
        <f t="shared" si="3"/>
        <v>36.736999999999995</v>
      </c>
      <c r="O57" s="72"/>
    </row>
    <row r="58" spans="1:15" s="59" customFormat="1" ht="15.75" customHeight="1">
      <c r="A58" s="59">
        <v>55</v>
      </c>
      <c r="B58" s="55">
        <v>71</v>
      </c>
      <c r="C58" s="54" t="s">
        <v>175</v>
      </c>
      <c r="D58" s="54" t="s">
        <v>176</v>
      </c>
      <c r="E58" s="54" t="s">
        <v>35</v>
      </c>
      <c r="F58" s="54"/>
      <c r="G58" s="54" t="s">
        <v>37</v>
      </c>
      <c r="H58" s="54" t="s">
        <v>19</v>
      </c>
      <c r="I58" s="56">
        <v>18.577999999999999</v>
      </c>
      <c r="J58" s="57">
        <v>18.161000000000001</v>
      </c>
      <c r="K58" s="57">
        <f t="shared" si="2"/>
        <v>36.739000000000004</v>
      </c>
      <c r="L58" s="57"/>
      <c r="M58" s="58"/>
      <c r="N58" s="57">
        <f t="shared" si="3"/>
        <v>36.739000000000004</v>
      </c>
      <c r="O58" s="72"/>
    </row>
    <row r="59" spans="1:15" s="59" customFormat="1" ht="15.75" customHeight="1">
      <c r="A59" s="59">
        <v>56</v>
      </c>
      <c r="B59" s="55">
        <v>115</v>
      </c>
      <c r="C59" s="54" t="s">
        <v>177</v>
      </c>
      <c r="D59" s="54" t="s">
        <v>256</v>
      </c>
      <c r="E59" s="54" t="s">
        <v>35</v>
      </c>
      <c r="F59" s="54" t="s">
        <v>41</v>
      </c>
      <c r="G59" s="54" t="s">
        <v>37</v>
      </c>
      <c r="H59" s="54" t="s">
        <v>19</v>
      </c>
      <c r="I59" s="56">
        <v>18.542999999999999</v>
      </c>
      <c r="J59" s="57">
        <v>18.213000000000001</v>
      </c>
      <c r="K59" s="57">
        <f t="shared" si="2"/>
        <v>36.756</v>
      </c>
      <c r="L59" s="57"/>
      <c r="M59" s="58"/>
      <c r="N59" s="57">
        <f t="shared" si="3"/>
        <v>36.756</v>
      </c>
      <c r="O59" s="72"/>
    </row>
    <row r="60" spans="1:15" s="59" customFormat="1" ht="15.75" customHeight="1">
      <c r="A60" s="59">
        <v>57</v>
      </c>
      <c r="B60" s="55">
        <v>116</v>
      </c>
      <c r="C60" s="54" t="s">
        <v>257</v>
      </c>
      <c r="D60" s="54" t="s">
        <v>258</v>
      </c>
      <c r="E60" s="54" t="s">
        <v>35</v>
      </c>
      <c r="F60" s="54" t="s">
        <v>41</v>
      </c>
      <c r="G60" s="54" t="s">
        <v>37</v>
      </c>
      <c r="H60" s="54" t="s">
        <v>19</v>
      </c>
      <c r="I60" s="56">
        <v>18.231999999999999</v>
      </c>
      <c r="J60" s="57">
        <v>18.547000000000001</v>
      </c>
      <c r="K60" s="57">
        <f t="shared" si="2"/>
        <v>36.778999999999996</v>
      </c>
      <c r="L60" s="57"/>
      <c r="M60" s="58"/>
      <c r="N60" s="57">
        <f t="shared" si="3"/>
        <v>36.778999999999996</v>
      </c>
      <c r="O60" s="72"/>
    </row>
    <row r="61" spans="1:15" s="59" customFormat="1" ht="15.75" customHeight="1">
      <c r="A61" s="59">
        <v>58</v>
      </c>
      <c r="B61" s="55">
        <v>103</v>
      </c>
      <c r="C61" s="54" t="s">
        <v>234</v>
      </c>
      <c r="D61" s="54" t="s">
        <v>235</v>
      </c>
      <c r="E61" s="54" t="s">
        <v>35</v>
      </c>
      <c r="F61" s="54"/>
      <c r="G61" s="54" t="s">
        <v>37</v>
      </c>
      <c r="H61" s="54" t="s">
        <v>19</v>
      </c>
      <c r="I61" s="56">
        <v>18.533000000000001</v>
      </c>
      <c r="J61" s="57">
        <v>18.268000000000001</v>
      </c>
      <c r="K61" s="57">
        <f t="shared" si="2"/>
        <v>36.801000000000002</v>
      </c>
      <c r="L61" s="57"/>
      <c r="M61" s="58"/>
      <c r="N61" s="57">
        <f t="shared" si="3"/>
        <v>36.801000000000002</v>
      </c>
      <c r="O61" s="72"/>
    </row>
    <row r="62" spans="1:15" s="59" customFormat="1" ht="15.75" customHeight="1">
      <c r="A62" s="59">
        <v>59</v>
      </c>
      <c r="B62" s="55">
        <v>114</v>
      </c>
      <c r="C62" s="54" t="s">
        <v>254</v>
      </c>
      <c r="D62" s="54" t="s">
        <v>255</v>
      </c>
      <c r="E62" s="54" t="s">
        <v>35</v>
      </c>
      <c r="F62" s="54" t="s">
        <v>41</v>
      </c>
      <c r="G62" s="54" t="s">
        <v>37</v>
      </c>
      <c r="H62" s="54" t="s">
        <v>19</v>
      </c>
      <c r="I62" s="56">
        <v>18.579999999999998</v>
      </c>
      <c r="J62" s="57">
        <v>18.231999999999999</v>
      </c>
      <c r="K62" s="57">
        <f t="shared" si="2"/>
        <v>36.811999999999998</v>
      </c>
      <c r="L62" s="57"/>
      <c r="M62" s="58"/>
      <c r="N62" s="57">
        <f t="shared" si="3"/>
        <v>36.811999999999998</v>
      </c>
      <c r="O62" s="72"/>
    </row>
    <row r="63" spans="1:15" s="59" customFormat="1" ht="15.75" customHeight="1">
      <c r="A63" s="59">
        <v>60</v>
      </c>
      <c r="B63" s="55">
        <v>56</v>
      </c>
      <c r="C63" s="54" t="s">
        <v>42</v>
      </c>
      <c r="D63" s="54" t="s">
        <v>148</v>
      </c>
      <c r="E63" s="54"/>
      <c r="F63" s="54" t="s">
        <v>41</v>
      </c>
      <c r="G63" s="54"/>
      <c r="H63" s="54" t="s">
        <v>19</v>
      </c>
      <c r="I63" s="56">
        <v>18.491</v>
      </c>
      <c r="J63" s="57">
        <v>18.472999999999999</v>
      </c>
      <c r="K63" s="57">
        <f t="shared" si="2"/>
        <v>36.963999999999999</v>
      </c>
      <c r="L63" s="57"/>
      <c r="M63" s="58"/>
      <c r="N63" s="57">
        <f t="shared" si="3"/>
        <v>36.963999999999999</v>
      </c>
      <c r="O63" s="72"/>
    </row>
    <row r="64" spans="1:15" s="59" customFormat="1" ht="15.75" customHeight="1">
      <c r="A64" s="59">
        <v>61</v>
      </c>
      <c r="B64" s="55">
        <v>134</v>
      </c>
      <c r="C64" s="54" t="s">
        <v>159</v>
      </c>
      <c r="D64" s="54" t="s">
        <v>286</v>
      </c>
      <c r="E64" s="54"/>
      <c r="F64" s="54" t="s">
        <v>41</v>
      </c>
      <c r="G64" s="54" t="s">
        <v>37</v>
      </c>
      <c r="H64" s="54" t="s">
        <v>19</v>
      </c>
      <c r="I64" s="56">
        <v>18.449000000000002</v>
      </c>
      <c r="J64" s="57">
        <v>18.530999999999999</v>
      </c>
      <c r="K64" s="57">
        <f t="shared" si="2"/>
        <v>36.980000000000004</v>
      </c>
      <c r="L64" s="57"/>
      <c r="M64" s="58"/>
      <c r="N64" s="57">
        <f t="shared" si="3"/>
        <v>36.980000000000004</v>
      </c>
      <c r="O64" s="72"/>
    </row>
    <row r="65" spans="1:15" s="59" customFormat="1" ht="15.75" customHeight="1">
      <c r="A65" s="59">
        <v>62</v>
      </c>
      <c r="B65" s="55">
        <v>82</v>
      </c>
      <c r="C65" s="54" t="s">
        <v>157</v>
      </c>
      <c r="D65" s="54" t="s">
        <v>196</v>
      </c>
      <c r="E65" s="54" t="s">
        <v>35</v>
      </c>
      <c r="F65" s="54" t="s">
        <v>41</v>
      </c>
      <c r="G65" s="54" t="s">
        <v>37</v>
      </c>
      <c r="H65" s="54"/>
      <c r="I65" s="56">
        <v>18.739999999999998</v>
      </c>
      <c r="J65" s="57">
        <v>18.253</v>
      </c>
      <c r="K65" s="57">
        <f t="shared" si="2"/>
        <v>36.992999999999995</v>
      </c>
      <c r="L65" s="57"/>
      <c r="M65" s="58"/>
      <c r="N65" s="57">
        <f t="shared" si="3"/>
        <v>36.992999999999995</v>
      </c>
      <c r="O65" s="72"/>
    </row>
    <row r="66" spans="1:15" s="59" customFormat="1" ht="15.75" customHeight="1">
      <c r="A66" s="59">
        <v>63</v>
      </c>
      <c r="B66" s="55">
        <v>102</v>
      </c>
      <c r="C66" s="54" t="s">
        <v>232</v>
      </c>
      <c r="D66" s="54" t="s">
        <v>233</v>
      </c>
      <c r="E66" s="54" t="s">
        <v>35</v>
      </c>
      <c r="F66" s="54" t="s">
        <v>41</v>
      </c>
      <c r="G66" s="54" t="s">
        <v>37</v>
      </c>
      <c r="H66" s="54" t="s">
        <v>19</v>
      </c>
      <c r="I66" s="56">
        <v>18.571999999999999</v>
      </c>
      <c r="J66" s="57">
        <v>18.420999999999999</v>
      </c>
      <c r="K66" s="57">
        <f t="shared" si="2"/>
        <v>36.992999999999995</v>
      </c>
      <c r="L66" s="57"/>
      <c r="M66" s="58"/>
      <c r="N66" s="57">
        <f t="shared" si="3"/>
        <v>36.992999999999995</v>
      </c>
      <c r="O66" s="72"/>
    </row>
    <row r="67" spans="1:15" s="59" customFormat="1" ht="15.75" customHeight="1">
      <c r="A67" s="59">
        <v>64</v>
      </c>
      <c r="B67" s="55">
        <v>99</v>
      </c>
      <c r="C67" s="54" t="s">
        <v>226</v>
      </c>
      <c r="D67" s="54" t="s">
        <v>227</v>
      </c>
      <c r="E67" s="54" t="s">
        <v>35</v>
      </c>
      <c r="F67" s="54" t="s">
        <v>41</v>
      </c>
      <c r="G67" s="54" t="s">
        <v>37</v>
      </c>
      <c r="H67" s="54" t="s">
        <v>19</v>
      </c>
      <c r="I67" s="56">
        <v>18.533999999999999</v>
      </c>
      <c r="J67" s="57">
        <v>18.492999999999999</v>
      </c>
      <c r="K67" s="57">
        <f t="shared" si="2"/>
        <v>37.027000000000001</v>
      </c>
      <c r="L67" s="57"/>
      <c r="M67" s="58"/>
      <c r="N67" s="57">
        <f t="shared" si="3"/>
        <v>37.027000000000001</v>
      </c>
      <c r="O67" s="72"/>
    </row>
    <row r="68" spans="1:15" s="59" customFormat="1" ht="15.75" customHeight="1">
      <c r="A68" s="59">
        <v>65</v>
      </c>
      <c r="B68" s="55">
        <v>77</v>
      </c>
      <c r="C68" s="54" t="s">
        <v>187</v>
      </c>
      <c r="D68" s="54" t="s">
        <v>188</v>
      </c>
      <c r="E68" s="54"/>
      <c r="F68" s="54" t="s">
        <v>41</v>
      </c>
      <c r="G68" s="54" t="s">
        <v>37</v>
      </c>
      <c r="H68" s="54" t="s">
        <v>19</v>
      </c>
      <c r="I68" s="56">
        <v>18.398</v>
      </c>
      <c r="J68" s="57">
        <v>18.649999999999999</v>
      </c>
      <c r="K68" s="57">
        <f t="shared" ref="K68:K99" si="4">+I68+J68</f>
        <v>37.048000000000002</v>
      </c>
      <c r="L68" s="57"/>
      <c r="M68" s="58"/>
      <c r="N68" s="57">
        <f t="shared" ref="N68:N99" si="5">+K68+L68</f>
        <v>37.048000000000002</v>
      </c>
      <c r="O68" s="72"/>
    </row>
    <row r="69" spans="1:15" s="59" customFormat="1" ht="15.75" customHeight="1">
      <c r="A69" s="59">
        <v>66</v>
      </c>
      <c r="B69" s="55">
        <v>22</v>
      </c>
      <c r="C69" s="54" t="s">
        <v>82</v>
      </c>
      <c r="D69" s="54" t="s">
        <v>83</v>
      </c>
      <c r="E69" s="54" t="s">
        <v>35</v>
      </c>
      <c r="F69" s="54" t="s">
        <v>41</v>
      </c>
      <c r="G69" s="54"/>
      <c r="H69" s="54" t="s">
        <v>19</v>
      </c>
      <c r="I69" s="56">
        <v>18.399000000000001</v>
      </c>
      <c r="J69" s="57">
        <v>18.722999999999999</v>
      </c>
      <c r="K69" s="57">
        <f t="shared" si="4"/>
        <v>37.122</v>
      </c>
      <c r="L69" s="57"/>
      <c r="M69" s="58"/>
      <c r="N69" s="57">
        <f t="shared" si="5"/>
        <v>37.122</v>
      </c>
      <c r="O69" s="72"/>
    </row>
    <row r="70" spans="1:15" s="59" customFormat="1" ht="15.75" customHeight="1">
      <c r="A70" s="59">
        <v>67</v>
      </c>
      <c r="B70" s="55">
        <v>94</v>
      </c>
      <c r="C70" s="54" t="s">
        <v>217</v>
      </c>
      <c r="D70" s="54" t="s">
        <v>218</v>
      </c>
      <c r="E70" s="54" t="s">
        <v>35</v>
      </c>
      <c r="F70" s="54" t="s">
        <v>41</v>
      </c>
      <c r="G70" s="54" t="s">
        <v>37</v>
      </c>
      <c r="H70" s="54" t="s">
        <v>19</v>
      </c>
      <c r="I70" s="56">
        <v>18.524999999999999</v>
      </c>
      <c r="J70" s="57">
        <v>18.654</v>
      </c>
      <c r="K70" s="57">
        <f t="shared" si="4"/>
        <v>37.179000000000002</v>
      </c>
      <c r="L70" s="57"/>
      <c r="M70" s="58"/>
      <c r="N70" s="57">
        <f t="shared" si="5"/>
        <v>37.179000000000002</v>
      </c>
      <c r="O70" s="72"/>
    </row>
    <row r="71" spans="1:15" s="59" customFormat="1" ht="15.75" customHeight="1">
      <c r="A71" s="59">
        <v>68</v>
      </c>
      <c r="B71" s="55">
        <v>127</v>
      </c>
      <c r="C71" s="54" t="s">
        <v>70</v>
      </c>
      <c r="D71" s="54" t="s">
        <v>276</v>
      </c>
      <c r="E71" s="54" t="s">
        <v>35</v>
      </c>
      <c r="F71" s="54" t="s">
        <v>41</v>
      </c>
      <c r="G71" s="54" t="s">
        <v>37</v>
      </c>
      <c r="H71" s="54" t="s">
        <v>19</v>
      </c>
      <c r="I71" s="56">
        <v>18.774000000000001</v>
      </c>
      <c r="J71" s="57">
        <v>18.46</v>
      </c>
      <c r="K71" s="57">
        <f t="shared" si="4"/>
        <v>37.234000000000002</v>
      </c>
      <c r="L71" s="57"/>
      <c r="M71" s="58"/>
      <c r="N71" s="57">
        <f t="shared" si="5"/>
        <v>37.234000000000002</v>
      </c>
      <c r="O71" s="72"/>
    </row>
    <row r="72" spans="1:15" s="59" customFormat="1" ht="15.75" customHeight="1">
      <c r="A72" s="59">
        <v>69</v>
      </c>
      <c r="B72" s="55">
        <v>75</v>
      </c>
      <c r="C72" s="54" t="s">
        <v>183</v>
      </c>
      <c r="D72" s="54" t="s">
        <v>184</v>
      </c>
      <c r="E72" s="54" t="s">
        <v>35</v>
      </c>
      <c r="F72" s="54"/>
      <c r="G72" s="54" t="s">
        <v>37</v>
      </c>
      <c r="H72" s="54" t="s">
        <v>19</v>
      </c>
      <c r="I72" s="56">
        <v>18.449000000000002</v>
      </c>
      <c r="J72" s="57">
        <v>18.805</v>
      </c>
      <c r="K72" s="57">
        <f t="shared" si="4"/>
        <v>37.254000000000005</v>
      </c>
      <c r="L72" s="57"/>
      <c r="M72" s="58"/>
      <c r="N72" s="57">
        <f t="shared" si="5"/>
        <v>37.254000000000005</v>
      </c>
      <c r="O72" s="72"/>
    </row>
    <row r="73" spans="1:15" s="59" customFormat="1" ht="15.75" customHeight="1">
      <c r="A73" s="59">
        <v>70</v>
      </c>
      <c r="B73" s="55">
        <v>80</v>
      </c>
      <c r="C73" s="54" t="s">
        <v>193</v>
      </c>
      <c r="D73" s="54" t="s">
        <v>194</v>
      </c>
      <c r="E73" s="54" t="s">
        <v>35</v>
      </c>
      <c r="F73" s="54" t="s">
        <v>41</v>
      </c>
      <c r="G73" s="54" t="s">
        <v>37</v>
      </c>
      <c r="H73" s="54" t="s">
        <v>19</v>
      </c>
      <c r="I73" s="56">
        <v>18.88</v>
      </c>
      <c r="J73" s="57">
        <v>18.382000000000001</v>
      </c>
      <c r="K73" s="57">
        <f t="shared" si="4"/>
        <v>37.262</v>
      </c>
      <c r="L73" s="57"/>
      <c r="M73" s="58"/>
      <c r="N73" s="57">
        <f t="shared" si="5"/>
        <v>37.262</v>
      </c>
      <c r="O73" s="72"/>
    </row>
    <row r="74" spans="1:15" s="59" customFormat="1" ht="15.75" customHeight="1">
      <c r="A74" s="59">
        <v>71</v>
      </c>
      <c r="B74" s="55">
        <v>110</v>
      </c>
      <c r="C74" s="54" t="s">
        <v>247</v>
      </c>
      <c r="D74" s="54" t="s">
        <v>248</v>
      </c>
      <c r="E74" s="54" t="s">
        <v>35</v>
      </c>
      <c r="F74" s="54"/>
      <c r="G74" s="54" t="s">
        <v>37</v>
      </c>
      <c r="H74" s="54" t="s">
        <v>19</v>
      </c>
      <c r="I74" s="56">
        <v>18.657</v>
      </c>
      <c r="J74" s="57">
        <v>18.616</v>
      </c>
      <c r="K74" s="57">
        <f t="shared" si="4"/>
        <v>37.272999999999996</v>
      </c>
      <c r="L74" s="57"/>
      <c r="M74" s="58"/>
      <c r="N74" s="57">
        <f t="shared" si="5"/>
        <v>37.272999999999996</v>
      </c>
      <c r="O74" s="72"/>
    </row>
    <row r="75" spans="1:15" s="59" customFormat="1" ht="15.75" customHeight="1">
      <c r="A75" s="59">
        <v>72</v>
      </c>
      <c r="B75" s="55">
        <v>49</v>
      </c>
      <c r="C75" s="54" t="s">
        <v>136</v>
      </c>
      <c r="D75" s="54" t="s">
        <v>137</v>
      </c>
      <c r="E75" s="54"/>
      <c r="F75" s="54" t="s">
        <v>41</v>
      </c>
      <c r="G75" s="54"/>
      <c r="H75" s="54" t="s">
        <v>19</v>
      </c>
      <c r="I75" s="56">
        <v>18.760999999999999</v>
      </c>
      <c r="J75" s="57">
        <v>18.635999999999999</v>
      </c>
      <c r="K75" s="57">
        <f t="shared" si="4"/>
        <v>37.396999999999998</v>
      </c>
      <c r="L75" s="57"/>
      <c r="M75" s="58"/>
      <c r="N75" s="57">
        <f t="shared" si="5"/>
        <v>37.396999999999998</v>
      </c>
      <c r="O75" s="72"/>
    </row>
    <row r="76" spans="1:15" s="59" customFormat="1" ht="15.75" customHeight="1">
      <c r="A76" s="59">
        <v>73</v>
      </c>
      <c r="B76" s="55">
        <v>46</v>
      </c>
      <c r="C76" s="54" t="s">
        <v>130</v>
      </c>
      <c r="D76" s="54" t="s">
        <v>131</v>
      </c>
      <c r="E76" s="54" t="s">
        <v>35</v>
      </c>
      <c r="F76" s="54" t="s">
        <v>41</v>
      </c>
      <c r="G76" s="54"/>
      <c r="H76" s="54" t="s">
        <v>19</v>
      </c>
      <c r="I76" s="56">
        <v>18.719000000000001</v>
      </c>
      <c r="J76" s="57">
        <v>18.678000000000001</v>
      </c>
      <c r="K76" s="57">
        <f t="shared" si="4"/>
        <v>37.397000000000006</v>
      </c>
      <c r="L76" s="57"/>
      <c r="M76" s="58"/>
      <c r="N76" s="57">
        <f t="shared" si="5"/>
        <v>37.397000000000006</v>
      </c>
      <c r="O76" s="72"/>
    </row>
    <row r="77" spans="1:15" s="59" customFormat="1" ht="15.75" customHeight="1">
      <c r="A77" s="59">
        <v>74</v>
      </c>
      <c r="B77" s="55">
        <v>35</v>
      </c>
      <c r="C77" s="54" t="s">
        <v>108</v>
      </c>
      <c r="D77" s="54" t="s">
        <v>109</v>
      </c>
      <c r="E77" s="54" t="s">
        <v>35</v>
      </c>
      <c r="F77" s="54" t="s">
        <v>41</v>
      </c>
      <c r="G77" s="54"/>
      <c r="H77" s="54" t="s">
        <v>19</v>
      </c>
      <c r="I77" s="56">
        <v>19.222000000000001</v>
      </c>
      <c r="J77" s="57">
        <v>18.224</v>
      </c>
      <c r="K77" s="57">
        <f t="shared" si="4"/>
        <v>37.445999999999998</v>
      </c>
      <c r="L77" s="57"/>
      <c r="M77" s="58"/>
      <c r="N77" s="57">
        <f t="shared" si="5"/>
        <v>37.445999999999998</v>
      </c>
      <c r="O77" s="72"/>
    </row>
    <row r="78" spans="1:15" s="59" customFormat="1" ht="15.75" customHeight="1">
      <c r="A78" s="59">
        <v>75</v>
      </c>
      <c r="B78" s="55">
        <v>84</v>
      </c>
      <c r="C78" s="54" t="s">
        <v>199</v>
      </c>
      <c r="D78" s="54" t="s">
        <v>200</v>
      </c>
      <c r="E78" s="54" t="s">
        <v>35</v>
      </c>
      <c r="F78" s="54"/>
      <c r="G78" s="54" t="s">
        <v>37</v>
      </c>
      <c r="H78" s="54" t="s">
        <v>19</v>
      </c>
      <c r="I78" s="56">
        <v>18.928999999999998</v>
      </c>
      <c r="J78" s="57">
        <v>18.545000000000002</v>
      </c>
      <c r="K78" s="57">
        <f t="shared" si="4"/>
        <v>37.474000000000004</v>
      </c>
      <c r="L78" s="57"/>
      <c r="M78" s="58"/>
      <c r="N78" s="57">
        <f t="shared" si="5"/>
        <v>37.474000000000004</v>
      </c>
      <c r="O78" s="72"/>
    </row>
    <row r="79" spans="1:15" s="59" customFormat="1" ht="15.75" customHeight="1">
      <c r="A79" s="59">
        <v>76</v>
      </c>
      <c r="B79" s="55">
        <v>104</v>
      </c>
      <c r="C79" s="54" t="s">
        <v>110</v>
      </c>
      <c r="D79" s="54" t="s">
        <v>236</v>
      </c>
      <c r="E79" s="54" t="s">
        <v>35</v>
      </c>
      <c r="F79" s="54" t="s">
        <v>41</v>
      </c>
      <c r="G79" s="54" t="s">
        <v>37</v>
      </c>
      <c r="H79" s="54" t="s">
        <v>19</v>
      </c>
      <c r="I79" s="56">
        <v>18.759</v>
      </c>
      <c r="J79" s="57">
        <v>19.039000000000001</v>
      </c>
      <c r="K79" s="57">
        <f t="shared" si="4"/>
        <v>37.798000000000002</v>
      </c>
      <c r="L79" s="57"/>
      <c r="M79" s="58"/>
      <c r="N79" s="57">
        <f t="shared" si="5"/>
        <v>37.798000000000002</v>
      </c>
      <c r="O79" s="72"/>
    </row>
    <row r="80" spans="1:15" s="59" customFormat="1" ht="15.75" customHeight="1">
      <c r="A80" s="59">
        <v>77</v>
      </c>
      <c r="B80" s="55">
        <v>138</v>
      </c>
      <c r="C80" s="39" t="s">
        <v>161</v>
      </c>
      <c r="D80" s="39" t="s">
        <v>290</v>
      </c>
      <c r="E80" s="39" t="s">
        <v>35</v>
      </c>
      <c r="F80" s="39" t="s">
        <v>41</v>
      </c>
      <c r="G80" s="39" t="s">
        <v>37</v>
      </c>
      <c r="H80" s="39" t="s">
        <v>19</v>
      </c>
      <c r="I80" s="56">
        <v>18.359000000000002</v>
      </c>
      <c r="J80" s="57">
        <v>19.582999999999998</v>
      </c>
      <c r="K80" s="57">
        <f t="shared" si="4"/>
        <v>37.942</v>
      </c>
      <c r="L80" s="57"/>
      <c r="M80" s="58"/>
      <c r="N80" s="57">
        <f t="shared" si="5"/>
        <v>37.942</v>
      </c>
      <c r="O80" s="72"/>
    </row>
    <row r="81" spans="1:15" s="59" customFormat="1" ht="15.75" customHeight="1">
      <c r="A81" s="59">
        <v>78</v>
      </c>
      <c r="B81" s="55">
        <v>131</v>
      </c>
      <c r="C81" s="54" t="s">
        <v>281</v>
      </c>
      <c r="D81" s="54" t="s">
        <v>282</v>
      </c>
      <c r="E81" s="54" t="s">
        <v>35</v>
      </c>
      <c r="F81" s="54" t="s">
        <v>41</v>
      </c>
      <c r="G81" s="54" t="s">
        <v>37</v>
      </c>
      <c r="H81" s="54" t="s">
        <v>19</v>
      </c>
      <c r="I81" s="56">
        <v>19.385000000000002</v>
      </c>
      <c r="J81" s="57">
        <v>18.696000000000002</v>
      </c>
      <c r="K81" s="57">
        <f t="shared" si="4"/>
        <v>38.081000000000003</v>
      </c>
      <c r="L81" s="57"/>
      <c r="M81" s="58"/>
      <c r="N81" s="57">
        <f t="shared" si="5"/>
        <v>38.081000000000003</v>
      </c>
      <c r="O81" s="72"/>
    </row>
    <row r="82" spans="1:15" s="59" customFormat="1" ht="15.75" customHeight="1">
      <c r="A82" s="59">
        <v>79</v>
      </c>
      <c r="B82" s="55">
        <v>27</v>
      </c>
      <c r="C82" s="54" t="s">
        <v>92</v>
      </c>
      <c r="D82" s="54" t="s">
        <v>93</v>
      </c>
      <c r="E82" s="54"/>
      <c r="F82" s="54"/>
      <c r="G82" s="54"/>
      <c r="H82" s="54" t="s">
        <v>19</v>
      </c>
      <c r="I82" s="56">
        <v>19.286000000000001</v>
      </c>
      <c r="J82" s="57">
        <v>18.896999999999998</v>
      </c>
      <c r="K82" s="57">
        <f t="shared" si="4"/>
        <v>38.183</v>
      </c>
      <c r="L82" s="57"/>
      <c r="M82" s="58"/>
      <c r="N82" s="57">
        <f t="shared" si="5"/>
        <v>38.183</v>
      </c>
      <c r="O82" s="72"/>
    </row>
    <row r="83" spans="1:15" s="59" customFormat="1" ht="15.75" customHeight="1">
      <c r="A83" s="59">
        <v>80</v>
      </c>
      <c r="B83" s="55">
        <v>83</v>
      </c>
      <c r="C83" s="54" t="s">
        <v>197</v>
      </c>
      <c r="D83" s="54" t="s">
        <v>198</v>
      </c>
      <c r="E83" s="54" t="s">
        <v>35</v>
      </c>
      <c r="F83" s="54" t="s">
        <v>41</v>
      </c>
      <c r="G83" s="54" t="s">
        <v>37</v>
      </c>
      <c r="H83" s="54" t="s">
        <v>19</v>
      </c>
      <c r="I83" s="56">
        <v>20.657</v>
      </c>
      <c r="J83" s="57">
        <v>18.588999999999999</v>
      </c>
      <c r="K83" s="57">
        <f t="shared" si="4"/>
        <v>39.245999999999995</v>
      </c>
      <c r="L83" s="57"/>
      <c r="M83" s="58"/>
      <c r="N83" s="57">
        <f t="shared" si="5"/>
        <v>39.245999999999995</v>
      </c>
      <c r="O83" s="72"/>
    </row>
    <row r="84" spans="1:15" s="59" customFormat="1" ht="15.75" customHeight="1">
      <c r="A84" s="59">
        <v>81</v>
      </c>
      <c r="B84" s="55">
        <v>97</v>
      </c>
      <c r="C84" s="54" t="s">
        <v>222</v>
      </c>
      <c r="D84" s="54" t="s">
        <v>223</v>
      </c>
      <c r="E84" s="54" t="s">
        <v>35</v>
      </c>
      <c r="F84" s="54" t="s">
        <v>41</v>
      </c>
      <c r="G84" s="54" t="s">
        <v>37</v>
      </c>
      <c r="H84" s="54"/>
      <c r="I84" s="56">
        <v>19.802</v>
      </c>
      <c r="J84" s="57">
        <v>20.108000000000001</v>
      </c>
      <c r="K84" s="57">
        <f t="shared" si="4"/>
        <v>39.909999999999997</v>
      </c>
      <c r="L84" s="57"/>
      <c r="M84" s="58"/>
      <c r="N84" s="57">
        <f t="shared" si="5"/>
        <v>39.909999999999997</v>
      </c>
      <c r="O84" s="72"/>
    </row>
    <row r="85" spans="1:15" s="59" customFormat="1" ht="15.75" customHeight="1">
      <c r="A85" s="59">
        <v>82</v>
      </c>
      <c r="B85" s="55">
        <v>58</v>
      </c>
      <c r="C85" s="54" t="s">
        <v>70</v>
      </c>
      <c r="D85" s="54" t="s">
        <v>151</v>
      </c>
      <c r="E85" s="54"/>
      <c r="F85" s="54" t="s">
        <v>41</v>
      </c>
      <c r="G85" s="54"/>
      <c r="H85" s="54" t="s">
        <v>19</v>
      </c>
      <c r="I85" s="56">
        <v>17.863</v>
      </c>
      <c r="J85" s="57">
        <v>22.317</v>
      </c>
      <c r="K85" s="57">
        <f t="shared" si="4"/>
        <v>40.18</v>
      </c>
      <c r="L85" s="57"/>
      <c r="M85" s="58"/>
      <c r="N85" s="57">
        <f t="shared" si="5"/>
        <v>40.18</v>
      </c>
      <c r="O85" s="72"/>
    </row>
    <row r="86" spans="1:15" s="59" customFormat="1" ht="15.75" customHeight="1">
      <c r="A86" s="59">
        <v>83</v>
      </c>
      <c r="B86" s="55">
        <v>26</v>
      </c>
      <c r="C86" s="54" t="s">
        <v>90</v>
      </c>
      <c r="D86" s="54" t="s">
        <v>91</v>
      </c>
      <c r="E86" s="54" t="s">
        <v>35</v>
      </c>
      <c r="F86" s="54"/>
      <c r="G86" s="54"/>
      <c r="H86" s="54" t="s">
        <v>19</v>
      </c>
      <c r="I86" s="56">
        <v>17.52</v>
      </c>
      <c r="J86" s="57">
        <v>23.024999999999999</v>
      </c>
      <c r="K86" s="57">
        <f t="shared" si="4"/>
        <v>40.545000000000002</v>
      </c>
      <c r="L86" s="57"/>
      <c r="M86" s="58"/>
      <c r="N86" s="57">
        <f t="shared" si="5"/>
        <v>40.545000000000002</v>
      </c>
      <c r="O86" s="72"/>
    </row>
    <row r="87" spans="1:15" s="59" customFormat="1" ht="15.75" customHeight="1">
      <c r="A87" s="59">
        <v>84</v>
      </c>
      <c r="B87" s="55">
        <v>118</v>
      </c>
      <c r="C87" s="54" t="s">
        <v>42</v>
      </c>
      <c r="D87" s="54" t="s">
        <v>261</v>
      </c>
      <c r="E87" s="54" t="s">
        <v>35</v>
      </c>
      <c r="F87" s="54" t="s">
        <v>41</v>
      </c>
      <c r="G87" s="54" t="s">
        <v>37</v>
      </c>
      <c r="H87" s="54" t="s">
        <v>19</v>
      </c>
      <c r="I87" s="56">
        <v>18.065000000000001</v>
      </c>
      <c r="J87" s="57">
        <v>22.553999999999998</v>
      </c>
      <c r="K87" s="57">
        <f t="shared" si="4"/>
        <v>40.619</v>
      </c>
      <c r="L87" s="57"/>
      <c r="M87" s="58"/>
      <c r="N87" s="57">
        <f t="shared" si="5"/>
        <v>40.619</v>
      </c>
      <c r="O87" s="72"/>
    </row>
    <row r="88" spans="1:15" s="59" customFormat="1" ht="15.75" customHeight="1">
      <c r="A88" s="59">
        <v>85</v>
      </c>
      <c r="B88" s="55">
        <v>13</v>
      </c>
      <c r="C88" s="54" t="s">
        <v>64</v>
      </c>
      <c r="D88" s="54" t="s">
        <v>65</v>
      </c>
      <c r="E88" s="54"/>
      <c r="F88" s="54" t="s">
        <v>41</v>
      </c>
      <c r="G88" s="54"/>
      <c r="H88" s="54" t="s">
        <v>19</v>
      </c>
      <c r="I88" s="56">
        <v>17.89</v>
      </c>
      <c r="J88" s="57">
        <v>22.922999999999998</v>
      </c>
      <c r="K88" s="57">
        <f t="shared" si="4"/>
        <v>40.813000000000002</v>
      </c>
      <c r="L88" s="57"/>
      <c r="M88" s="58"/>
      <c r="N88" s="57">
        <f t="shared" si="5"/>
        <v>40.813000000000002</v>
      </c>
      <c r="O88" s="72"/>
    </row>
    <row r="89" spans="1:15" s="59" customFormat="1" ht="15.75" customHeight="1">
      <c r="A89" s="59">
        <v>86</v>
      </c>
      <c r="B89" s="55">
        <v>92</v>
      </c>
      <c r="C89" s="54" t="s">
        <v>104</v>
      </c>
      <c r="D89" s="54" t="s">
        <v>214</v>
      </c>
      <c r="E89" s="54" t="s">
        <v>35</v>
      </c>
      <c r="F89" s="54" t="s">
        <v>41</v>
      </c>
      <c r="G89" s="54" t="s">
        <v>37</v>
      </c>
      <c r="H89" s="54" t="s">
        <v>19</v>
      </c>
      <c r="I89" s="56">
        <v>18.026</v>
      </c>
      <c r="J89" s="57">
        <v>22.875</v>
      </c>
      <c r="K89" s="57">
        <f t="shared" si="4"/>
        <v>40.900999999999996</v>
      </c>
      <c r="L89" s="57"/>
      <c r="M89" s="58"/>
      <c r="N89" s="57">
        <f t="shared" si="5"/>
        <v>40.900999999999996</v>
      </c>
      <c r="O89" s="72"/>
    </row>
    <row r="90" spans="1:15" s="59" customFormat="1" ht="15.75" customHeight="1">
      <c r="A90" s="59">
        <v>87</v>
      </c>
      <c r="B90" s="55">
        <v>60</v>
      </c>
      <c r="C90" s="54" t="s">
        <v>60</v>
      </c>
      <c r="D90" s="54" t="s">
        <v>154</v>
      </c>
      <c r="E90" s="54"/>
      <c r="F90" s="54"/>
      <c r="G90" s="54" t="s">
        <v>37</v>
      </c>
      <c r="H90" s="54" t="s">
        <v>19</v>
      </c>
      <c r="I90" s="56">
        <v>23.411999999999999</v>
      </c>
      <c r="J90" s="57">
        <v>17.690000000000001</v>
      </c>
      <c r="K90" s="57">
        <f t="shared" si="4"/>
        <v>41.102000000000004</v>
      </c>
      <c r="L90" s="57"/>
      <c r="M90" s="58"/>
      <c r="N90" s="57">
        <f t="shared" si="5"/>
        <v>41.102000000000004</v>
      </c>
      <c r="O90" s="72"/>
    </row>
    <row r="91" spans="1:15" s="59" customFormat="1" ht="15.75" customHeight="1">
      <c r="A91" s="59">
        <v>88</v>
      </c>
      <c r="B91" s="55">
        <v>8</v>
      </c>
      <c r="C91" s="54" t="s">
        <v>54</v>
      </c>
      <c r="D91" s="54" t="s">
        <v>55</v>
      </c>
      <c r="E91" s="54" t="s">
        <v>35</v>
      </c>
      <c r="F91" s="54" t="s">
        <v>41</v>
      </c>
      <c r="G91" s="54"/>
      <c r="H91" s="54" t="s">
        <v>19</v>
      </c>
      <c r="I91" s="56">
        <v>23.149000000000001</v>
      </c>
      <c r="J91" s="57">
        <v>18.016999999999999</v>
      </c>
      <c r="K91" s="57">
        <f t="shared" si="4"/>
        <v>41.165999999999997</v>
      </c>
      <c r="L91" s="57"/>
      <c r="M91" s="58"/>
      <c r="N91" s="57">
        <f t="shared" si="5"/>
        <v>41.165999999999997</v>
      </c>
      <c r="O91" s="72"/>
    </row>
    <row r="92" spans="1:15" s="59" customFormat="1" ht="15.75" customHeight="1">
      <c r="A92" s="59">
        <v>89</v>
      </c>
      <c r="B92" s="55">
        <v>28</v>
      </c>
      <c r="C92" s="54" t="s">
        <v>1262</v>
      </c>
      <c r="D92" s="54" t="s">
        <v>95</v>
      </c>
      <c r="E92" s="54"/>
      <c r="F92" s="54"/>
      <c r="G92" s="54"/>
      <c r="H92" s="54" t="s">
        <v>19</v>
      </c>
      <c r="I92" s="56">
        <v>18.077999999999999</v>
      </c>
      <c r="J92" s="57">
        <v>23.123999999999999</v>
      </c>
      <c r="K92" s="57">
        <f t="shared" si="4"/>
        <v>41.201999999999998</v>
      </c>
      <c r="L92" s="57"/>
      <c r="M92" s="58"/>
      <c r="N92" s="57">
        <f t="shared" si="5"/>
        <v>41.201999999999998</v>
      </c>
      <c r="O92" s="72"/>
    </row>
    <row r="93" spans="1:15" s="59" customFormat="1" ht="15.75" customHeight="1">
      <c r="A93" s="59">
        <v>90</v>
      </c>
      <c r="B93" s="55">
        <v>68</v>
      </c>
      <c r="C93" s="54" t="s">
        <v>169</v>
      </c>
      <c r="D93" s="54" t="s">
        <v>170</v>
      </c>
      <c r="E93" s="54" t="s">
        <v>35</v>
      </c>
      <c r="F93" s="54" t="s">
        <v>41</v>
      </c>
      <c r="G93" s="54" t="s">
        <v>37</v>
      </c>
      <c r="H93" s="54" t="s">
        <v>19</v>
      </c>
      <c r="I93" s="56">
        <v>20.800999999999998</v>
      </c>
      <c r="J93" s="57">
        <v>20.413</v>
      </c>
      <c r="K93" s="57">
        <f t="shared" si="4"/>
        <v>41.213999999999999</v>
      </c>
      <c r="L93" s="57"/>
      <c r="M93" s="58"/>
      <c r="N93" s="57">
        <f t="shared" si="5"/>
        <v>41.213999999999999</v>
      </c>
      <c r="O93" s="72"/>
    </row>
    <row r="94" spans="1:15" s="59" customFormat="1" ht="15.75" customHeight="1">
      <c r="A94" s="59">
        <v>91</v>
      </c>
      <c r="B94" s="55">
        <v>86</v>
      </c>
      <c r="C94" s="54" t="s">
        <v>203</v>
      </c>
      <c r="D94" s="54" t="s">
        <v>204</v>
      </c>
      <c r="E94" s="54" t="s">
        <v>35</v>
      </c>
      <c r="F94" s="54" t="s">
        <v>41</v>
      </c>
      <c r="G94" s="54" t="s">
        <v>37</v>
      </c>
      <c r="H94" s="54" t="s">
        <v>19</v>
      </c>
      <c r="I94" s="56">
        <v>22.242000000000001</v>
      </c>
      <c r="J94" s="57">
        <v>19.154</v>
      </c>
      <c r="K94" s="57">
        <f t="shared" si="4"/>
        <v>41.396000000000001</v>
      </c>
      <c r="L94" s="57"/>
      <c r="M94" s="58"/>
      <c r="N94" s="57">
        <f t="shared" si="5"/>
        <v>41.396000000000001</v>
      </c>
      <c r="O94" s="72"/>
    </row>
    <row r="95" spans="1:15" s="59" customFormat="1" ht="15.75" customHeight="1">
      <c r="A95" s="59">
        <v>92</v>
      </c>
      <c r="B95" s="55">
        <v>112</v>
      </c>
      <c r="C95" s="54" t="s">
        <v>251</v>
      </c>
      <c r="D95" s="54" t="s">
        <v>252</v>
      </c>
      <c r="E95" s="54" t="s">
        <v>35</v>
      </c>
      <c r="F95" s="54"/>
      <c r="G95" s="54" t="s">
        <v>37</v>
      </c>
      <c r="H95" s="54" t="s">
        <v>19</v>
      </c>
      <c r="I95" s="56">
        <v>17.965</v>
      </c>
      <c r="J95" s="57">
        <v>23.434000000000001</v>
      </c>
      <c r="K95" s="57">
        <f t="shared" si="4"/>
        <v>41.399000000000001</v>
      </c>
      <c r="L95" s="57"/>
      <c r="M95" s="58"/>
      <c r="N95" s="57">
        <f t="shared" si="5"/>
        <v>41.399000000000001</v>
      </c>
      <c r="O95" s="72"/>
    </row>
    <row r="96" spans="1:15" s="59" customFormat="1" ht="15.75" customHeight="1">
      <c r="A96" s="59">
        <v>93</v>
      </c>
      <c r="B96" s="55">
        <v>100</v>
      </c>
      <c r="C96" s="54" t="s">
        <v>228</v>
      </c>
      <c r="D96" s="54" t="s">
        <v>229</v>
      </c>
      <c r="E96" s="54" t="s">
        <v>35</v>
      </c>
      <c r="F96" s="54" t="s">
        <v>41</v>
      </c>
      <c r="G96" s="54" t="s">
        <v>37</v>
      </c>
      <c r="H96" s="54" t="s">
        <v>19</v>
      </c>
      <c r="I96" s="56">
        <v>23.47</v>
      </c>
      <c r="J96" s="57">
        <v>18.082000000000001</v>
      </c>
      <c r="K96" s="57">
        <f t="shared" si="4"/>
        <v>41.552</v>
      </c>
      <c r="L96" s="57"/>
      <c r="M96" s="58"/>
      <c r="N96" s="57">
        <f t="shared" si="5"/>
        <v>41.552</v>
      </c>
      <c r="O96" s="72"/>
    </row>
    <row r="97" spans="1:15" s="59" customFormat="1" ht="15.75" customHeight="1">
      <c r="A97" s="59">
        <v>94</v>
      </c>
      <c r="B97" s="55">
        <v>24</v>
      </c>
      <c r="C97" s="54" t="s">
        <v>85</v>
      </c>
      <c r="D97" s="54" t="s">
        <v>87</v>
      </c>
      <c r="E97" s="54"/>
      <c r="F97" s="54" t="s">
        <v>41</v>
      </c>
      <c r="G97" s="54"/>
      <c r="H97" s="54" t="s">
        <v>19</v>
      </c>
      <c r="I97" s="56">
        <v>18.167000000000002</v>
      </c>
      <c r="J97" s="57">
        <v>23.416</v>
      </c>
      <c r="K97" s="57">
        <f t="shared" si="4"/>
        <v>41.582999999999998</v>
      </c>
      <c r="L97" s="57"/>
      <c r="M97" s="58"/>
      <c r="N97" s="57">
        <f t="shared" si="5"/>
        <v>41.582999999999998</v>
      </c>
      <c r="O97" s="72"/>
    </row>
    <row r="98" spans="1:15" s="59" customFormat="1" ht="15.75" customHeight="1">
      <c r="A98" s="59">
        <v>95</v>
      </c>
      <c r="B98" s="55">
        <v>31</v>
      </c>
      <c r="C98" s="54" t="s">
        <v>100</v>
      </c>
      <c r="D98" s="54" t="s">
        <v>101</v>
      </c>
      <c r="E98" s="54"/>
      <c r="F98" s="54"/>
      <c r="G98" s="54"/>
      <c r="H98" s="54"/>
      <c r="I98" s="56">
        <v>18.401</v>
      </c>
      <c r="J98" s="57">
        <v>23.19</v>
      </c>
      <c r="K98" s="57">
        <f t="shared" si="4"/>
        <v>41.591000000000001</v>
      </c>
      <c r="L98" s="57"/>
      <c r="M98" s="58"/>
      <c r="N98" s="57">
        <f t="shared" si="5"/>
        <v>41.591000000000001</v>
      </c>
      <c r="O98" s="72"/>
    </row>
    <row r="99" spans="1:15" s="59" customFormat="1" ht="15.75" customHeight="1">
      <c r="A99" s="59">
        <v>96</v>
      </c>
      <c r="B99" s="55">
        <v>34</v>
      </c>
      <c r="C99" s="54" t="s">
        <v>106</v>
      </c>
      <c r="D99" s="54" t="s">
        <v>107</v>
      </c>
      <c r="E99" s="54" t="s">
        <v>35</v>
      </c>
      <c r="F99" s="54" t="s">
        <v>41</v>
      </c>
      <c r="G99" s="54"/>
      <c r="H99" s="54" t="s">
        <v>19</v>
      </c>
      <c r="I99" s="56">
        <v>18.288</v>
      </c>
      <c r="J99" s="57">
        <v>23.391999999999999</v>
      </c>
      <c r="K99" s="57">
        <f t="shared" si="4"/>
        <v>41.68</v>
      </c>
      <c r="L99" s="57"/>
      <c r="M99" s="58"/>
      <c r="N99" s="57">
        <f t="shared" si="5"/>
        <v>41.68</v>
      </c>
      <c r="O99" s="72"/>
    </row>
    <row r="100" spans="1:15" s="59" customFormat="1" ht="15.75" customHeight="1">
      <c r="A100" s="59">
        <v>97</v>
      </c>
      <c r="B100" s="55">
        <v>20</v>
      </c>
      <c r="C100" s="54" t="s">
        <v>78</v>
      </c>
      <c r="D100" s="54" t="s">
        <v>79</v>
      </c>
      <c r="E100" s="54"/>
      <c r="F100" s="54" t="s">
        <v>41</v>
      </c>
      <c r="G100" s="54"/>
      <c r="H100" s="54" t="s">
        <v>19</v>
      </c>
      <c r="I100" s="56">
        <v>23.870999999999999</v>
      </c>
      <c r="J100" s="57">
        <v>17.812000000000001</v>
      </c>
      <c r="K100" s="57">
        <f t="shared" ref="K100:K131" si="6">+I100+J100</f>
        <v>41.683</v>
      </c>
      <c r="L100" s="57"/>
      <c r="M100" s="58"/>
      <c r="N100" s="57">
        <f t="shared" ref="N100:N131" si="7">+K100+L100</f>
        <v>41.683</v>
      </c>
      <c r="O100" s="72"/>
    </row>
    <row r="101" spans="1:15" s="59" customFormat="1" ht="15.75" customHeight="1">
      <c r="A101" s="59">
        <v>98</v>
      </c>
      <c r="B101" s="55">
        <v>12</v>
      </c>
      <c r="C101" s="54" t="s">
        <v>62</v>
      </c>
      <c r="D101" s="54" t="s">
        <v>63</v>
      </c>
      <c r="E101" s="54" t="s">
        <v>35</v>
      </c>
      <c r="F101" s="54" t="s">
        <v>41</v>
      </c>
      <c r="G101" s="54"/>
      <c r="H101" s="54" t="s">
        <v>19</v>
      </c>
      <c r="I101" s="56">
        <v>23.632999999999999</v>
      </c>
      <c r="J101" s="57">
        <v>18.065000000000001</v>
      </c>
      <c r="K101" s="57">
        <f t="shared" si="6"/>
        <v>41.698</v>
      </c>
      <c r="L101" s="57"/>
      <c r="M101" s="58"/>
      <c r="N101" s="57">
        <f t="shared" si="7"/>
        <v>41.698</v>
      </c>
      <c r="O101" s="72"/>
    </row>
    <row r="102" spans="1:15" s="59" customFormat="1" ht="15.75" customHeight="1">
      <c r="A102" s="59">
        <v>99</v>
      </c>
      <c r="B102" s="55">
        <v>95</v>
      </c>
      <c r="C102" s="54" t="s">
        <v>156</v>
      </c>
      <c r="D102" s="54" t="s">
        <v>219</v>
      </c>
      <c r="E102" s="54" t="s">
        <v>35</v>
      </c>
      <c r="F102" s="54" t="s">
        <v>41</v>
      </c>
      <c r="G102" s="54" t="s">
        <v>37</v>
      </c>
      <c r="H102" s="54"/>
      <c r="I102" s="56">
        <v>23.734000000000002</v>
      </c>
      <c r="J102" s="57">
        <v>18.048999999999999</v>
      </c>
      <c r="K102" s="57">
        <f t="shared" si="6"/>
        <v>41.783000000000001</v>
      </c>
      <c r="L102" s="57"/>
      <c r="M102" s="58"/>
      <c r="N102" s="57">
        <f t="shared" si="7"/>
        <v>41.783000000000001</v>
      </c>
      <c r="O102" s="72"/>
    </row>
    <row r="103" spans="1:15" s="59" customFormat="1" ht="15.75" customHeight="1">
      <c r="A103" s="59">
        <v>100</v>
      </c>
      <c r="B103" s="55">
        <v>117</v>
      </c>
      <c r="C103" s="54" t="s">
        <v>259</v>
      </c>
      <c r="D103" s="54" t="s">
        <v>260</v>
      </c>
      <c r="E103" s="54"/>
      <c r="F103" s="54" t="s">
        <v>41</v>
      </c>
      <c r="G103" s="54" t="s">
        <v>37</v>
      </c>
      <c r="H103" s="54" t="s">
        <v>19</v>
      </c>
      <c r="I103" s="56">
        <v>23.611999999999998</v>
      </c>
      <c r="J103" s="57">
        <v>18.189</v>
      </c>
      <c r="K103" s="57">
        <f t="shared" si="6"/>
        <v>41.801000000000002</v>
      </c>
      <c r="L103" s="57"/>
      <c r="M103" s="58"/>
      <c r="N103" s="57">
        <f t="shared" si="7"/>
        <v>41.801000000000002</v>
      </c>
      <c r="O103" s="72"/>
    </row>
    <row r="104" spans="1:15" s="59" customFormat="1" ht="15.75" customHeight="1">
      <c r="A104" s="59">
        <v>101</v>
      </c>
      <c r="B104" s="55">
        <v>89</v>
      </c>
      <c r="C104" s="54" t="s">
        <v>209</v>
      </c>
      <c r="D104" s="54" t="s">
        <v>210</v>
      </c>
      <c r="E104" s="54" t="s">
        <v>35</v>
      </c>
      <c r="F104" s="54" t="s">
        <v>41</v>
      </c>
      <c r="G104" s="54" t="s">
        <v>37</v>
      </c>
      <c r="H104" s="54" t="s">
        <v>19</v>
      </c>
      <c r="I104" s="56">
        <v>23.457000000000001</v>
      </c>
      <c r="J104" s="57">
        <v>18.353000000000002</v>
      </c>
      <c r="K104" s="57">
        <f t="shared" si="6"/>
        <v>41.81</v>
      </c>
      <c r="L104" s="57"/>
      <c r="M104" s="58"/>
      <c r="N104" s="57">
        <f t="shared" si="7"/>
        <v>41.81</v>
      </c>
      <c r="O104" s="72"/>
    </row>
    <row r="105" spans="1:15" s="59" customFormat="1" ht="15.75" customHeight="1">
      <c r="A105" s="59">
        <v>102</v>
      </c>
      <c r="B105" s="55">
        <v>93</v>
      </c>
      <c r="C105" s="54" t="s">
        <v>215</v>
      </c>
      <c r="D105" s="54" t="s">
        <v>216</v>
      </c>
      <c r="E105" s="54" t="s">
        <v>35</v>
      </c>
      <c r="F105" s="54"/>
      <c r="G105" s="54" t="s">
        <v>37</v>
      </c>
      <c r="H105" s="54" t="s">
        <v>19</v>
      </c>
      <c r="I105" s="56">
        <v>23.411999999999999</v>
      </c>
      <c r="J105" s="57">
        <v>18.43</v>
      </c>
      <c r="K105" s="57">
        <f t="shared" si="6"/>
        <v>41.841999999999999</v>
      </c>
      <c r="L105" s="57"/>
      <c r="M105" s="58"/>
      <c r="N105" s="57">
        <f t="shared" si="7"/>
        <v>41.841999999999999</v>
      </c>
      <c r="O105" s="72"/>
    </row>
    <row r="106" spans="1:15" s="59" customFormat="1" ht="15.75" customHeight="1">
      <c r="A106" s="59">
        <v>103</v>
      </c>
      <c r="B106" s="55">
        <v>72</v>
      </c>
      <c r="C106" s="54" t="s">
        <v>177</v>
      </c>
      <c r="D106" s="54" t="s">
        <v>178</v>
      </c>
      <c r="E106" s="54" t="s">
        <v>35</v>
      </c>
      <c r="F106" s="54" t="s">
        <v>41</v>
      </c>
      <c r="G106" s="54" t="s">
        <v>37</v>
      </c>
      <c r="H106" s="54" t="s">
        <v>19</v>
      </c>
      <c r="I106" s="56">
        <v>18.013999999999999</v>
      </c>
      <c r="J106" s="57">
        <v>23.863</v>
      </c>
      <c r="K106" s="57">
        <f t="shared" si="6"/>
        <v>41.876999999999995</v>
      </c>
      <c r="L106" s="57"/>
      <c r="M106" s="58"/>
      <c r="N106" s="57">
        <f t="shared" si="7"/>
        <v>41.876999999999995</v>
      </c>
      <c r="O106" s="72"/>
    </row>
    <row r="107" spans="1:15" s="59" customFormat="1" ht="15.75" customHeight="1">
      <c r="A107" s="59">
        <v>104</v>
      </c>
      <c r="B107" s="55">
        <v>76</v>
      </c>
      <c r="C107" s="54" t="s">
        <v>185</v>
      </c>
      <c r="D107" s="54" t="s">
        <v>186</v>
      </c>
      <c r="E107" s="54" t="s">
        <v>35</v>
      </c>
      <c r="F107" s="54" t="s">
        <v>41</v>
      </c>
      <c r="G107" s="54" t="s">
        <v>37</v>
      </c>
      <c r="H107" s="54"/>
      <c r="I107" s="56">
        <v>23.475999999999999</v>
      </c>
      <c r="J107" s="57">
        <v>18.405999999999999</v>
      </c>
      <c r="K107" s="57">
        <f t="shared" si="6"/>
        <v>41.881999999999998</v>
      </c>
      <c r="L107" s="57"/>
      <c r="M107" s="58"/>
      <c r="N107" s="57">
        <f t="shared" si="7"/>
        <v>41.881999999999998</v>
      </c>
      <c r="O107" s="72"/>
    </row>
    <row r="108" spans="1:15" s="59" customFormat="1" ht="15.75" customHeight="1">
      <c r="A108" s="59">
        <v>105</v>
      </c>
      <c r="B108" s="55">
        <v>29</v>
      </c>
      <c r="C108" s="54" t="s">
        <v>96</v>
      </c>
      <c r="D108" s="54" t="s">
        <v>97</v>
      </c>
      <c r="E108" s="54"/>
      <c r="F108" s="54"/>
      <c r="G108" s="54"/>
      <c r="H108" s="54" t="s">
        <v>19</v>
      </c>
      <c r="I108" s="56">
        <v>18.846</v>
      </c>
      <c r="J108" s="57">
        <v>23.254999999999999</v>
      </c>
      <c r="K108" s="57">
        <f t="shared" si="6"/>
        <v>42.100999999999999</v>
      </c>
      <c r="L108" s="57"/>
      <c r="M108" s="58"/>
      <c r="N108" s="57">
        <f t="shared" si="7"/>
        <v>42.100999999999999</v>
      </c>
      <c r="O108" s="72"/>
    </row>
    <row r="109" spans="1:15" s="59" customFormat="1" ht="15.75" customHeight="1">
      <c r="A109" s="59">
        <v>106</v>
      </c>
      <c r="B109" s="55">
        <v>11</v>
      </c>
      <c r="C109" s="54" t="s">
        <v>60</v>
      </c>
      <c r="D109" s="54" t="s">
        <v>61</v>
      </c>
      <c r="E109" s="54" t="s">
        <v>35</v>
      </c>
      <c r="F109" s="54"/>
      <c r="G109" s="54"/>
      <c r="H109" s="54" t="s">
        <v>19</v>
      </c>
      <c r="I109" s="56">
        <v>23.885000000000002</v>
      </c>
      <c r="J109" s="57">
        <v>18.283999999999999</v>
      </c>
      <c r="K109" s="57">
        <f t="shared" si="6"/>
        <v>42.168999999999997</v>
      </c>
      <c r="L109" s="57"/>
      <c r="M109" s="58"/>
      <c r="N109" s="57">
        <f t="shared" si="7"/>
        <v>42.168999999999997</v>
      </c>
      <c r="O109" s="72"/>
    </row>
    <row r="110" spans="1:15" s="59" customFormat="1" ht="15.75" customHeight="1">
      <c r="A110" s="59">
        <v>107</v>
      </c>
      <c r="B110" s="55">
        <v>10</v>
      </c>
      <c r="C110" s="54" t="s">
        <v>58</v>
      </c>
      <c r="D110" s="54" t="s">
        <v>59</v>
      </c>
      <c r="E110" s="54"/>
      <c r="F110" s="54"/>
      <c r="G110" s="54"/>
      <c r="H110" s="54" t="s">
        <v>19</v>
      </c>
      <c r="I110" s="56">
        <v>18.437000000000001</v>
      </c>
      <c r="J110" s="57">
        <v>23.812000000000001</v>
      </c>
      <c r="K110" s="57">
        <f t="shared" si="6"/>
        <v>42.249000000000002</v>
      </c>
      <c r="L110" s="57"/>
      <c r="M110" s="58"/>
      <c r="N110" s="57">
        <f t="shared" si="7"/>
        <v>42.249000000000002</v>
      </c>
      <c r="O110" s="72"/>
    </row>
    <row r="111" spans="1:15" s="59" customFormat="1" ht="15.75" customHeight="1">
      <c r="A111" s="59">
        <v>108</v>
      </c>
      <c r="B111" s="55">
        <v>43</v>
      </c>
      <c r="C111" s="54" t="s">
        <v>124</v>
      </c>
      <c r="D111" s="54" t="s">
        <v>125</v>
      </c>
      <c r="E111" s="54"/>
      <c r="F111" s="54" t="s">
        <v>41</v>
      </c>
      <c r="G111" s="54"/>
      <c r="H111" s="54" t="s">
        <v>19</v>
      </c>
      <c r="I111" s="56">
        <v>18.632000000000001</v>
      </c>
      <c r="J111" s="57">
        <v>23.8</v>
      </c>
      <c r="K111" s="57">
        <f t="shared" si="6"/>
        <v>42.432000000000002</v>
      </c>
      <c r="L111" s="57"/>
      <c r="M111" s="58"/>
      <c r="N111" s="57">
        <f t="shared" si="7"/>
        <v>42.432000000000002</v>
      </c>
      <c r="O111" s="72"/>
    </row>
    <row r="112" spans="1:15" s="59" customFormat="1" ht="15.75" customHeight="1">
      <c r="A112" s="59">
        <v>109</v>
      </c>
      <c r="B112" s="55">
        <v>15</v>
      </c>
      <c r="C112" s="54" t="s">
        <v>68</v>
      </c>
      <c r="D112" s="54" t="s">
        <v>69</v>
      </c>
      <c r="E112" s="54" t="s">
        <v>35</v>
      </c>
      <c r="F112" s="54" t="s">
        <v>41</v>
      </c>
      <c r="G112" s="54"/>
      <c r="H112" s="54" t="s">
        <v>19</v>
      </c>
      <c r="I112" s="56">
        <v>19.041</v>
      </c>
      <c r="J112" s="57">
        <v>23.422000000000001</v>
      </c>
      <c r="K112" s="57">
        <f t="shared" si="6"/>
        <v>42.463000000000001</v>
      </c>
      <c r="L112" s="57"/>
      <c r="M112" s="58"/>
      <c r="N112" s="57">
        <f t="shared" si="7"/>
        <v>42.463000000000001</v>
      </c>
      <c r="O112" s="72"/>
    </row>
    <row r="113" spans="1:15" s="59" customFormat="1" ht="15.75" customHeight="1">
      <c r="A113" s="59">
        <v>110</v>
      </c>
      <c r="B113" s="55">
        <v>74</v>
      </c>
      <c r="C113" s="54" t="s">
        <v>181</v>
      </c>
      <c r="D113" s="54" t="s">
        <v>182</v>
      </c>
      <c r="E113" s="54"/>
      <c r="F113" s="54" t="s">
        <v>41</v>
      </c>
      <c r="G113" s="54" t="s">
        <v>37</v>
      </c>
      <c r="H113" s="54" t="s">
        <v>19</v>
      </c>
      <c r="I113" s="56">
        <v>23.481000000000002</v>
      </c>
      <c r="J113" s="57">
        <v>19.106999999999999</v>
      </c>
      <c r="K113" s="57">
        <f t="shared" si="6"/>
        <v>42.588000000000001</v>
      </c>
      <c r="L113" s="57"/>
      <c r="M113" s="58"/>
      <c r="N113" s="57">
        <f t="shared" si="7"/>
        <v>42.588000000000001</v>
      </c>
      <c r="O113" s="72"/>
    </row>
    <row r="114" spans="1:15" s="59" customFormat="1" ht="15.75" customHeight="1">
      <c r="A114" s="59">
        <v>111</v>
      </c>
      <c r="B114" s="55">
        <v>64</v>
      </c>
      <c r="C114" s="54" t="s">
        <v>161</v>
      </c>
      <c r="D114" s="54" t="s">
        <v>162</v>
      </c>
      <c r="E114" s="54" t="s">
        <v>35</v>
      </c>
      <c r="F114" s="54" t="s">
        <v>41</v>
      </c>
      <c r="G114" s="54" t="s">
        <v>37</v>
      </c>
      <c r="H114" s="54" t="s">
        <v>19</v>
      </c>
      <c r="I114" s="56">
        <v>18.443999999999999</v>
      </c>
      <c r="J114" s="57">
        <v>24.184999999999999</v>
      </c>
      <c r="K114" s="57">
        <f t="shared" si="6"/>
        <v>42.628999999999998</v>
      </c>
      <c r="L114" s="57"/>
      <c r="M114" s="58"/>
      <c r="N114" s="57">
        <f t="shared" si="7"/>
        <v>42.628999999999998</v>
      </c>
      <c r="O114" s="72"/>
    </row>
    <row r="115" spans="1:15" s="59" customFormat="1" ht="15.75" customHeight="1">
      <c r="A115" s="59">
        <v>112</v>
      </c>
      <c r="B115" s="55">
        <v>111</v>
      </c>
      <c r="C115" s="54" t="s">
        <v>249</v>
      </c>
      <c r="D115" s="54" t="s">
        <v>250</v>
      </c>
      <c r="E115" s="54" t="s">
        <v>35</v>
      </c>
      <c r="F115" s="54"/>
      <c r="G115" s="54" t="s">
        <v>37</v>
      </c>
      <c r="H115" s="54" t="s">
        <v>19</v>
      </c>
      <c r="I115" s="56">
        <v>23.95</v>
      </c>
      <c r="J115" s="57">
        <v>18.716999999999999</v>
      </c>
      <c r="K115" s="57">
        <f t="shared" si="6"/>
        <v>42.667000000000002</v>
      </c>
      <c r="L115" s="57"/>
      <c r="M115" s="58"/>
      <c r="N115" s="57">
        <f t="shared" si="7"/>
        <v>42.667000000000002</v>
      </c>
      <c r="O115" s="72"/>
    </row>
    <row r="116" spans="1:15" s="59" customFormat="1" ht="15.75" customHeight="1">
      <c r="A116" s="59">
        <v>113</v>
      </c>
      <c r="B116" s="55">
        <v>128</v>
      </c>
      <c r="C116" s="54" t="s">
        <v>156</v>
      </c>
      <c r="D116" s="54" t="s">
        <v>277</v>
      </c>
      <c r="E116" s="54" t="s">
        <v>35</v>
      </c>
      <c r="F116" s="54" t="s">
        <v>41</v>
      </c>
      <c r="G116" s="54" t="s">
        <v>37</v>
      </c>
      <c r="H116" s="54" t="s">
        <v>19</v>
      </c>
      <c r="I116" s="56">
        <v>18.946999999999999</v>
      </c>
      <c r="J116" s="57">
        <v>23.849</v>
      </c>
      <c r="K116" s="57">
        <f t="shared" si="6"/>
        <v>42.795999999999999</v>
      </c>
      <c r="L116" s="57"/>
      <c r="M116" s="58"/>
      <c r="N116" s="57">
        <f t="shared" si="7"/>
        <v>42.795999999999999</v>
      </c>
      <c r="O116" s="72"/>
    </row>
    <row r="117" spans="1:15" s="59" customFormat="1" ht="15.75" customHeight="1">
      <c r="A117" s="59">
        <v>114</v>
      </c>
      <c r="B117" s="55">
        <v>18</v>
      </c>
      <c r="C117" s="54" t="s">
        <v>74</v>
      </c>
      <c r="D117" s="54" t="s">
        <v>75</v>
      </c>
      <c r="E117" s="54" t="s">
        <v>35</v>
      </c>
      <c r="F117" s="54" t="s">
        <v>41</v>
      </c>
      <c r="G117" s="54"/>
      <c r="H117" s="54" t="s">
        <v>19</v>
      </c>
      <c r="I117" s="56">
        <v>24.152999999999999</v>
      </c>
      <c r="J117" s="57">
        <v>18.960999999999999</v>
      </c>
      <c r="K117" s="57">
        <f t="shared" si="6"/>
        <v>43.113999999999997</v>
      </c>
      <c r="L117" s="57"/>
      <c r="M117" s="58"/>
      <c r="N117" s="57">
        <f t="shared" si="7"/>
        <v>43.113999999999997</v>
      </c>
      <c r="O117" s="72"/>
    </row>
    <row r="118" spans="1:15" s="59" customFormat="1" ht="15.75" customHeight="1">
      <c r="A118" s="59">
        <v>115</v>
      </c>
      <c r="B118" s="55">
        <v>52</v>
      </c>
      <c r="C118" s="54" t="s">
        <v>142</v>
      </c>
      <c r="D118" s="54" t="s">
        <v>143</v>
      </c>
      <c r="E118" s="54" t="s">
        <v>35</v>
      </c>
      <c r="F118" s="54" t="s">
        <v>41</v>
      </c>
      <c r="G118" s="54"/>
      <c r="H118" s="54"/>
      <c r="I118" s="56">
        <v>19.425000000000001</v>
      </c>
      <c r="J118" s="57">
        <v>23.861999999999998</v>
      </c>
      <c r="K118" s="57">
        <f t="shared" si="6"/>
        <v>43.286999999999999</v>
      </c>
      <c r="L118" s="57"/>
      <c r="M118" s="58"/>
      <c r="N118" s="57">
        <f t="shared" si="7"/>
        <v>43.286999999999999</v>
      </c>
      <c r="O118" s="72"/>
    </row>
    <row r="119" spans="1:15" s="59" customFormat="1" ht="15.75" customHeight="1">
      <c r="A119" s="59">
        <v>116</v>
      </c>
      <c r="B119" s="55">
        <v>1</v>
      </c>
      <c r="C119" s="54" t="s">
        <v>39</v>
      </c>
      <c r="D119" s="54" t="s">
        <v>40</v>
      </c>
      <c r="E119" s="54"/>
      <c r="F119" s="54" t="s">
        <v>41</v>
      </c>
      <c r="G119" s="54"/>
      <c r="H119" s="54" t="s">
        <v>19</v>
      </c>
      <c r="I119" s="56">
        <v>25.097000000000001</v>
      </c>
      <c r="J119" s="57">
        <v>18.721</v>
      </c>
      <c r="K119" s="57">
        <f t="shared" si="6"/>
        <v>43.817999999999998</v>
      </c>
      <c r="L119" s="57"/>
      <c r="M119" s="58"/>
      <c r="N119" s="57">
        <f t="shared" si="7"/>
        <v>43.817999999999998</v>
      </c>
      <c r="O119" s="72"/>
    </row>
    <row r="120" spans="1:15" s="59" customFormat="1" ht="15.75" customHeight="1">
      <c r="A120" s="59">
        <v>117</v>
      </c>
      <c r="B120" s="55">
        <v>121</v>
      </c>
      <c r="C120" s="54" t="s">
        <v>265</v>
      </c>
      <c r="D120" s="54" t="s">
        <v>266</v>
      </c>
      <c r="E120" s="54" t="s">
        <v>35</v>
      </c>
      <c r="F120" s="54"/>
      <c r="G120" s="54" t="s">
        <v>37</v>
      </c>
      <c r="H120" s="54" t="s">
        <v>19</v>
      </c>
      <c r="I120" s="56">
        <v>25.048999999999999</v>
      </c>
      <c r="J120" s="57">
        <v>18.771000000000001</v>
      </c>
      <c r="K120" s="57">
        <f t="shared" si="6"/>
        <v>43.82</v>
      </c>
      <c r="L120" s="57"/>
      <c r="M120" s="58"/>
      <c r="N120" s="57">
        <f t="shared" si="7"/>
        <v>43.82</v>
      </c>
      <c r="O120" s="72"/>
    </row>
    <row r="121" spans="1:15" s="59" customFormat="1" ht="15.75" customHeight="1">
      <c r="A121" s="59">
        <v>118</v>
      </c>
      <c r="B121" s="55">
        <v>45</v>
      </c>
      <c r="C121" s="54" t="s">
        <v>128</v>
      </c>
      <c r="D121" s="54" t="s">
        <v>129</v>
      </c>
      <c r="E121" s="54"/>
      <c r="F121" s="54" t="s">
        <v>41</v>
      </c>
      <c r="G121" s="54"/>
      <c r="H121" s="54"/>
      <c r="I121" s="56">
        <v>17.100000000000001</v>
      </c>
      <c r="J121" s="57">
        <v>27.347999999999999</v>
      </c>
      <c r="K121" s="57">
        <f t="shared" si="6"/>
        <v>44.448</v>
      </c>
      <c r="L121" s="57"/>
      <c r="M121" s="58"/>
      <c r="N121" s="57">
        <f t="shared" si="7"/>
        <v>44.448</v>
      </c>
      <c r="O121" s="72"/>
    </row>
    <row r="122" spans="1:15" s="59" customFormat="1" ht="15.75" customHeight="1">
      <c r="A122" s="59">
        <v>119</v>
      </c>
      <c r="B122" s="55">
        <v>96</v>
      </c>
      <c r="C122" s="54" t="s">
        <v>220</v>
      </c>
      <c r="D122" s="54" t="s">
        <v>221</v>
      </c>
      <c r="E122" s="54" t="s">
        <v>35</v>
      </c>
      <c r="F122" s="54" t="s">
        <v>41</v>
      </c>
      <c r="G122" s="54" t="s">
        <v>37</v>
      </c>
      <c r="H122" s="54" t="s">
        <v>19</v>
      </c>
      <c r="I122" s="56">
        <v>22.178000000000001</v>
      </c>
      <c r="J122" s="57">
        <v>22.878</v>
      </c>
      <c r="K122" s="57">
        <f t="shared" si="6"/>
        <v>45.055999999999997</v>
      </c>
      <c r="L122" s="57"/>
      <c r="M122" s="58"/>
      <c r="N122" s="57">
        <f t="shared" si="7"/>
        <v>45.055999999999997</v>
      </c>
      <c r="O122" s="72"/>
    </row>
    <row r="123" spans="1:15" s="59" customFormat="1" ht="15.75" customHeight="1">
      <c r="A123" s="59">
        <v>120</v>
      </c>
      <c r="B123" s="55">
        <v>38</v>
      </c>
      <c r="C123" s="54" t="s">
        <v>114</v>
      </c>
      <c r="D123" s="54" t="s">
        <v>115</v>
      </c>
      <c r="E123" s="54" t="s">
        <v>35</v>
      </c>
      <c r="F123" s="54" t="s">
        <v>41</v>
      </c>
      <c r="G123" s="54"/>
      <c r="H123" s="54"/>
      <c r="I123" s="56">
        <v>22.350999999999999</v>
      </c>
      <c r="J123" s="57">
        <v>22.742000000000001</v>
      </c>
      <c r="K123" s="57">
        <f t="shared" si="6"/>
        <v>45.093000000000004</v>
      </c>
      <c r="L123" s="57"/>
      <c r="M123" s="58"/>
      <c r="N123" s="57">
        <f t="shared" si="7"/>
        <v>45.093000000000004</v>
      </c>
      <c r="O123" s="72"/>
    </row>
    <row r="124" spans="1:15" s="59" customFormat="1" ht="15.75" customHeight="1">
      <c r="A124" s="59">
        <v>121</v>
      </c>
      <c r="B124" s="55">
        <v>81</v>
      </c>
      <c r="C124" s="54" t="s">
        <v>64</v>
      </c>
      <c r="D124" s="54" t="s">
        <v>195</v>
      </c>
      <c r="E124" s="54" t="s">
        <v>35</v>
      </c>
      <c r="F124" s="54" t="s">
        <v>41</v>
      </c>
      <c r="G124" s="54" t="s">
        <v>37</v>
      </c>
      <c r="H124" s="54" t="s">
        <v>19</v>
      </c>
      <c r="I124" s="56">
        <v>27.311</v>
      </c>
      <c r="J124" s="57">
        <v>18.007000000000001</v>
      </c>
      <c r="K124" s="57">
        <f t="shared" si="6"/>
        <v>45.317999999999998</v>
      </c>
      <c r="L124" s="57"/>
      <c r="M124" s="58"/>
      <c r="N124" s="57">
        <f t="shared" si="7"/>
        <v>45.317999999999998</v>
      </c>
      <c r="O124" s="72"/>
    </row>
    <row r="125" spans="1:15" s="59" customFormat="1" ht="15.75" customHeight="1">
      <c r="A125" s="59">
        <v>122</v>
      </c>
      <c r="B125" s="55">
        <v>32</v>
      </c>
      <c r="C125" s="54" t="s">
        <v>102</v>
      </c>
      <c r="D125" s="54" t="s">
        <v>103</v>
      </c>
      <c r="E125" s="54" t="s">
        <v>35</v>
      </c>
      <c r="F125" s="54" t="s">
        <v>41</v>
      </c>
      <c r="G125" s="54"/>
      <c r="H125" s="54" t="s">
        <v>19</v>
      </c>
      <c r="I125" s="56">
        <v>22.864999999999998</v>
      </c>
      <c r="J125" s="57">
        <v>22.87</v>
      </c>
      <c r="K125" s="57">
        <f t="shared" si="6"/>
        <v>45.734999999999999</v>
      </c>
      <c r="L125" s="57"/>
      <c r="M125" s="58"/>
      <c r="N125" s="57">
        <f t="shared" si="7"/>
        <v>45.734999999999999</v>
      </c>
      <c r="O125" s="72"/>
    </row>
    <row r="126" spans="1:15" s="59" customFormat="1" ht="15.75" customHeight="1">
      <c r="A126" s="59">
        <v>123</v>
      </c>
      <c r="B126" s="55">
        <v>50</v>
      </c>
      <c r="C126" s="54" t="s">
        <v>138</v>
      </c>
      <c r="D126" s="54" t="s">
        <v>139</v>
      </c>
      <c r="E126" s="54" t="s">
        <v>35</v>
      </c>
      <c r="F126" s="54"/>
      <c r="G126" s="54"/>
      <c r="H126" s="54" t="s">
        <v>19</v>
      </c>
      <c r="I126" s="56">
        <v>18.263000000000002</v>
      </c>
      <c r="J126" s="57">
        <v>27.888000000000002</v>
      </c>
      <c r="K126" s="57">
        <f t="shared" si="6"/>
        <v>46.151000000000003</v>
      </c>
      <c r="L126" s="57"/>
      <c r="M126" s="58"/>
      <c r="N126" s="57">
        <f t="shared" si="7"/>
        <v>46.151000000000003</v>
      </c>
      <c r="O126" s="72"/>
    </row>
    <row r="127" spans="1:15" s="59" customFormat="1" ht="15.75" customHeight="1">
      <c r="A127" s="59">
        <v>124</v>
      </c>
      <c r="B127" s="55">
        <v>23</v>
      </c>
      <c r="C127" s="54" t="s">
        <v>84</v>
      </c>
      <c r="D127" s="54" t="s">
        <v>86</v>
      </c>
      <c r="E127" s="54"/>
      <c r="F127" s="54" t="s">
        <v>41</v>
      </c>
      <c r="G127" s="54"/>
      <c r="H127" s="54"/>
      <c r="I127" s="56">
        <v>27.923999999999999</v>
      </c>
      <c r="J127" s="57">
        <v>18.245999999999999</v>
      </c>
      <c r="K127" s="57">
        <f t="shared" si="6"/>
        <v>46.17</v>
      </c>
      <c r="L127" s="57"/>
      <c r="M127" s="58"/>
      <c r="N127" s="57">
        <f t="shared" si="7"/>
        <v>46.17</v>
      </c>
      <c r="O127" s="72"/>
    </row>
    <row r="128" spans="1:15" s="59" customFormat="1" ht="15.75" customHeight="1">
      <c r="A128" s="59">
        <v>125</v>
      </c>
      <c r="B128" s="55">
        <v>5</v>
      </c>
      <c r="C128" s="54" t="s">
        <v>48</v>
      </c>
      <c r="D128" s="54" t="s">
        <v>49</v>
      </c>
      <c r="E128" s="54"/>
      <c r="F128" s="54"/>
      <c r="G128" s="54"/>
      <c r="H128" s="54"/>
      <c r="I128" s="56">
        <v>23.417000000000002</v>
      </c>
      <c r="J128" s="57">
        <v>23.219000000000001</v>
      </c>
      <c r="K128" s="57">
        <f t="shared" si="6"/>
        <v>46.636000000000003</v>
      </c>
      <c r="L128" s="57"/>
      <c r="M128" s="58"/>
      <c r="N128" s="57">
        <f t="shared" si="7"/>
        <v>46.636000000000003</v>
      </c>
      <c r="O128" s="72"/>
    </row>
    <row r="129" spans="1:15" s="59" customFormat="1" ht="15.75" customHeight="1">
      <c r="A129" s="59">
        <v>126</v>
      </c>
      <c r="B129" s="55">
        <v>42</v>
      </c>
      <c r="C129" s="54" t="s">
        <v>122</v>
      </c>
      <c r="D129" s="54" t="s">
        <v>123</v>
      </c>
      <c r="E129" s="54" t="s">
        <v>35</v>
      </c>
      <c r="F129" s="54" t="s">
        <v>41</v>
      </c>
      <c r="G129" s="54"/>
      <c r="H129" s="54" t="s">
        <v>19</v>
      </c>
      <c r="I129" s="56">
        <v>23.126000000000001</v>
      </c>
      <c r="J129" s="57">
        <v>23.579000000000001</v>
      </c>
      <c r="K129" s="57">
        <f t="shared" si="6"/>
        <v>46.704999999999998</v>
      </c>
      <c r="L129" s="57"/>
      <c r="M129" s="58"/>
      <c r="N129" s="57">
        <f t="shared" si="7"/>
        <v>46.704999999999998</v>
      </c>
      <c r="O129" s="72"/>
    </row>
    <row r="130" spans="1:15" s="59" customFormat="1" ht="15.75" customHeight="1">
      <c r="A130" s="59">
        <v>127</v>
      </c>
      <c r="B130" s="55">
        <v>25</v>
      </c>
      <c r="C130" s="54" t="s">
        <v>88</v>
      </c>
      <c r="D130" s="54" t="s">
        <v>89</v>
      </c>
      <c r="E130" s="54" t="s">
        <v>35</v>
      </c>
      <c r="F130" s="54" t="s">
        <v>41</v>
      </c>
      <c r="G130" s="54"/>
      <c r="H130" s="54" t="s">
        <v>19</v>
      </c>
      <c r="I130" s="56">
        <v>24</v>
      </c>
      <c r="J130" s="57">
        <v>23.469000000000001</v>
      </c>
      <c r="K130" s="57">
        <f t="shared" si="6"/>
        <v>47.469000000000001</v>
      </c>
      <c r="L130" s="57"/>
      <c r="M130" s="58"/>
      <c r="N130" s="57">
        <f t="shared" si="7"/>
        <v>47.469000000000001</v>
      </c>
      <c r="O130" s="72"/>
    </row>
    <row r="131" spans="1:15" s="59" customFormat="1" ht="15.75" customHeight="1">
      <c r="A131" s="59">
        <v>128</v>
      </c>
      <c r="B131" s="55">
        <v>73</v>
      </c>
      <c r="C131" s="54" t="s">
        <v>179</v>
      </c>
      <c r="D131" s="54" t="s">
        <v>180</v>
      </c>
      <c r="E131" s="54" t="s">
        <v>35</v>
      </c>
      <c r="F131" s="54"/>
      <c r="G131" s="54" t="s">
        <v>37</v>
      </c>
      <c r="H131" s="54" t="s">
        <v>19</v>
      </c>
      <c r="I131" s="56">
        <v>27.35</v>
      </c>
      <c r="J131" s="57">
        <v>24.65</v>
      </c>
      <c r="K131" s="57">
        <f t="shared" si="6"/>
        <v>52</v>
      </c>
      <c r="L131" s="57"/>
      <c r="M131" s="58"/>
      <c r="N131" s="57">
        <f t="shared" si="7"/>
        <v>52</v>
      </c>
      <c r="O131" s="72"/>
    </row>
    <row r="132" spans="1:15" s="59" customFormat="1" ht="15.75" customHeight="1">
      <c r="A132" s="59">
        <v>129</v>
      </c>
      <c r="B132" s="55">
        <v>139</v>
      </c>
      <c r="C132" s="39" t="s">
        <v>179</v>
      </c>
      <c r="D132" s="39" t="s">
        <v>291</v>
      </c>
      <c r="E132" s="39" t="s">
        <v>35</v>
      </c>
      <c r="F132" s="39"/>
      <c r="G132" s="39" t="s">
        <v>37</v>
      </c>
      <c r="H132" s="39" t="s">
        <v>19</v>
      </c>
      <c r="I132" s="56">
        <v>27.702000000000002</v>
      </c>
      <c r="J132" s="57">
        <v>28.667000000000002</v>
      </c>
      <c r="K132" s="57">
        <f t="shared" ref="K132:K163" si="8">+I132+J132</f>
        <v>56.369</v>
      </c>
      <c r="L132" s="57"/>
      <c r="M132" s="58"/>
      <c r="N132" s="57">
        <f t="shared" ref="N132:N146" si="9">+K132+L132</f>
        <v>56.369</v>
      </c>
      <c r="O132" s="72"/>
    </row>
    <row r="133" spans="1:15" s="59" customFormat="1" ht="15.75" customHeight="1">
      <c r="A133" s="59">
        <v>130</v>
      </c>
      <c r="B133" s="55">
        <v>63</v>
      </c>
      <c r="C133" s="54" t="s">
        <v>159</v>
      </c>
      <c r="D133" s="54" t="s">
        <v>160</v>
      </c>
      <c r="E133" s="54"/>
      <c r="F133" s="54" t="s">
        <v>41</v>
      </c>
      <c r="G133" s="54" t="s">
        <v>37</v>
      </c>
      <c r="H133" s="54" t="s">
        <v>19</v>
      </c>
      <c r="I133" s="56">
        <v>17.917999999999999</v>
      </c>
      <c r="J133" s="57">
        <v>50</v>
      </c>
      <c r="K133" s="57">
        <f t="shared" si="8"/>
        <v>67.918000000000006</v>
      </c>
      <c r="L133" s="57"/>
      <c r="M133" s="58"/>
      <c r="N133" s="57">
        <f t="shared" si="9"/>
        <v>67.918000000000006</v>
      </c>
      <c r="O133" s="72"/>
    </row>
    <row r="134" spans="1:15" s="59" customFormat="1" ht="15.75" customHeight="1">
      <c r="A134" s="59">
        <v>131</v>
      </c>
      <c r="B134" s="55">
        <v>70</v>
      </c>
      <c r="C134" s="54" t="s">
        <v>173</v>
      </c>
      <c r="D134" s="54" t="s">
        <v>174</v>
      </c>
      <c r="E134" s="54" t="s">
        <v>35</v>
      </c>
      <c r="F134" s="54" t="s">
        <v>41</v>
      </c>
      <c r="G134" s="54" t="s">
        <v>37</v>
      </c>
      <c r="H134" s="54" t="s">
        <v>19</v>
      </c>
      <c r="I134" s="56">
        <v>18.364999999999998</v>
      </c>
      <c r="J134" s="57">
        <v>50</v>
      </c>
      <c r="K134" s="57">
        <f t="shared" si="8"/>
        <v>68.364999999999995</v>
      </c>
      <c r="L134" s="57"/>
      <c r="M134" s="58"/>
      <c r="N134" s="57">
        <f t="shared" si="9"/>
        <v>68.364999999999995</v>
      </c>
      <c r="O134" s="72"/>
    </row>
    <row r="135" spans="1:15" s="59" customFormat="1" ht="15.75" customHeight="1">
      <c r="A135" s="59">
        <v>132</v>
      </c>
      <c r="B135" s="55">
        <v>14</v>
      </c>
      <c r="C135" s="54" t="s">
        <v>66</v>
      </c>
      <c r="D135" s="54" t="s">
        <v>67</v>
      </c>
      <c r="E135" s="54"/>
      <c r="F135" s="54" t="s">
        <v>41</v>
      </c>
      <c r="G135" s="54"/>
      <c r="H135" s="54" t="s">
        <v>19</v>
      </c>
      <c r="I135" s="56">
        <v>18.951000000000001</v>
      </c>
      <c r="J135" s="57">
        <v>50</v>
      </c>
      <c r="K135" s="57">
        <f t="shared" si="8"/>
        <v>68.950999999999993</v>
      </c>
      <c r="L135" s="57"/>
      <c r="M135" s="58"/>
      <c r="N135" s="57">
        <f t="shared" si="9"/>
        <v>68.950999999999993</v>
      </c>
      <c r="O135" s="72"/>
    </row>
    <row r="136" spans="1:15" s="59" customFormat="1" ht="15.75" customHeight="1">
      <c r="A136" s="59">
        <v>133</v>
      </c>
      <c r="B136" s="55">
        <v>2</v>
      </c>
      <c r="C136" s="54" t="s">
        <v>42</v>
      </c>
      <c r="D136" s="54" t="s">
        <v>43</v>
      </c>
      <c r="E136" s="54" t="s">
        <v>35</v>
      </c>
      <c r="F136" s="54" t="s">
        <v>41</v>
      </c>
      <c r="G136" s="54"/>
      <c r="H136" s="54" t="s">
        <v>19</v>
      </c>
      <c r="I136" s="56">
        <v>19.047000000000001</v>
      </c>
      <c r="J136" s="57">
        <v>50</v>
      </c>
      <c r="K136" s="57">
        <f t="shared" si="8"/>
        <v>69.046999999999997</v>
      </c>
      <c r="L136" s="57"/>
      <c r="M136" s="58"/>
      <c r="N136" s="57">
        <f t="shared" si="9"/>
        <v>69.046999999999997</v>
      </c>
      <c r="O136" s="72"/>
    </row>
    <row r="137" spans="1:15" s="59" customFormat="1" ht="15.75" customHeight="1">
      <c r="A137" s="59">
        <v>134</v>
      </c>
      <c r="B137" s="55">
        <v>33</v>
      </c>
      <c r="C137" s="54" t="s">
        <v>794</v>
      </c>
      <c r="D137" s="54" t="s">
        <v>105</v>
      </c>
      <c r="E137" s="54" t="s">
        <v>35</v>
      </c>
      <c r="F137" s="54" t="s">
        <v>41</v>
      </c>
      <c r="G137" s="54"/>
      <c r="H137" s="54" t="s">
        <v>19</v>
      </c>
      <c r="I137" s="56">
        <v>50</v>
      </c>
      <c r="J137" s="57">
        <v>19.474</v>
      </c>
      <c r="K137" s="57">
        <f t="shared" si="8"/>
        <v>69.474000000000004</v>
      </c>
      <c r="L137" s="57"/>
      <c r="M137" s="58"/>
      <c r="N137" s="57">
        <f t="shared" si="9"/>
        <v>69.474000000000004</v>
      </c>
      <c r="O137" s="72"/>
    </row>
    <row r="138" spans="1:15" s="59" customFormat="1" ht="15.75" customHeight="1">
      <c r="A138" s="59">
        <v>135</v>
      </c>
      <c r="B138" s="55">
        <v>55</v>
      </c>
      <c r="C138" s="54" t="s">
        <v>46</v>
      </c>
      <c r="D138" s="54" t="s">
        <v>147</v>
      </c>
      <c r="E138" s="54"/>
      <c r="F138" s="54" t="s">
        <v>41</v>
      </c>
      <c r="G138" s="54"/>
      <c r="H138" s="54" t="s">
        <v>19</v>
      </c>
      <c r="I138" s="56">
        <v>23.527999999999999</v>
      </c>
      <c r="J138" s="57">
        <v>100</v>
      </c>
      <c r="K138" s="57">
        <f t="shared" si="8"/>
        <v>123.52799999999999</v>
      </c>
      <c r="L138" s="57"/>
      <c r="M138" s="58"/>
      <c r="N138" s="57">
        <f t="shared" si="9"/>
        <v>123.52799999999999</v>
      </c>
      <c r="O138" s="72"/>
    </row>
    <row r="139" spans="1:15" s="59" customFormat="1" ht="15.75" customHeight="1">
      <c r="A139" s="59">
        <v>136</v>
      </c>
      <c r="B139" s="55">
        <v>4</v>
      </c>
      <c r="C139" s="54" t="s">
        <v>46</v>
      </c>
      <c r="D139" s="54" t="s">
        <v>47</v>
      </c>
      <c r="E139" s="54"/>
      <c r="F139" s="54" t="s">
        <v>41</v>
      </c>
      <c r="G139" s="54"/>
      <c r="H139" s="54" t="s">
        <v>19</v>
      </c>
      <c r="I139" s="56">
        <v>100</v>
      </c>
      <c r="J139" s="57">
        <v>100</v>
      </c>
      <c r="K139" s="57">
        <f t="shared" si="8"/>
        <v>200</v>
      </c>
      <c r="L139" s="57"/>
      <c r="M139" s="58"/>
      <c r="N139" s="57">
        <f t="shared" si="9"/>
        <v>200</v>
      </c>
      <c r="O139" s="72"/>
    </row>
    <row r="140" spans="1:15" s="59" customFormat="1" ht="15.75" customHeight="1">
      <c r="A140" s="59">
        <v>137</v>
      </c>
      <c r="B140" s="55">
        <v>39</v>
      </c>
      <c r="C140" s="54" t="s">
        <v>116</v>
      </c>
      <c r="D140" s="54" t="s">
        <v>117</v>
      </c>
      <c r="E140" s="54"/>
      <c r="F140" s="54"/>
      <c r="G140" s="54"/>
      <c r="H140" s="54" t="s">
        <v>19</v>
      </c>
      <c r="I140" s="56">
        <v>100</v>
      </c>
      <c r="J140" s="57">
        <v>100</v>
      </c>
      <c r="K140" s="57">
        <f t="shared" si="8"/>
        <v>200</v>
      </c>
      <c r="L140" s="57"/>
      <c r="M140" s="58"/>
      <c r="N140" s="57">
        <f t="shared" si="9"/>
        <v>200</v>
      </c>
      <c r="O140" s="72"/>
    </row>
    <row r="141" spans="1:15" s="59" customFormat="1" ht="15.75" customHeight="1">
      <c r="A141" s="59">
        <v>138</v>
      </c>
      <c r="B141" s="55">
        <v>53</v>
      </c>
      <c r="C141" s="54" t="s">
        <v>144</v>
      </c>
      <c r="D141" s="54" t="s">
        <v>145</v>
      </c>
      <c r="E141" s="54" t="s">
        <v>35</v>
      </c>
      <c r="F141" s="54" t="s">
        <v>41</v>
      </c>
      <c r="G141" s="54"/>
      <c r="H141" s="54" t="s">
        <v>19</v>
      </c>
      <c r="I141" s="56">
        <v>100</v>
      </c>
      <c r="J141" s="57">
        <v>100</v>
      </c>
      <c r="K141" s="57">
        <f t="shared" si="8"/>
        <v>200</v>
      </c>
      <c r="L141" s="57"/>
      <c r="M141" s="58"/>
      <c r="N141" s="57">
        <f t="shared" si="9"/>
        <v>200</v>
      </c>
      <c r="O141" s="72"/>
    </row>
    <row r="142" spans="1:15" s="59" customFormat="1" ht="15.75" customHeight="1">
      <c r="A142" s="59">
        <v>139</v>
      </c>
      <c r="B142" s="55">
        <v>66</v>
      </c>
      <c r="C142" s="54" t="s">
        <v>165</v>
      </c>
      <c r="D142" s="54" t="s">
        <v>166</v>
      </c>
      <c r="E142" s="54" t="s">
        <v>35</v>
      </c>
      <c r="F142" s="54" t="s">
        <v>41</v>
      </c>
      <c r="G142" s="54" t="s">
        <v>37</v>
      </c>
      <c r="H142" s="54" t="s">
        <v>19</v>
      </c>
      <c r="I142" s="56">
        <v>100</v>
      </c>
      <c r="J142" s="57">
        <v>100</v>
      </c>
      <c r="K142" s="57">
        <f t="shared" si="8"/>
        <v>200</v>
      </c>
      <c r="L142" s="57"/>
      <c r="M142" s="58"/>
      <c r="N142" s="57">
        <f t="shared" si="9"/>
        <v>200</v>
      </c>
      <c r="O142" s="72"/>
    </row>
    <row r="143" spans="1:15" s="59" customFormat="1" ht="15.75" customHeight="1">
      <c r="A143" s="59">
        <v>140</v>
      </c>
      <c r="B143" s="55">
        <v>78</v>
      </c>
      <c r="C143" s="54" t="s">
        <v>189</v>
      </c>
      <c r="D143" s="54" t="s">
        <v>190</v>
      </c>
      <c r="E143" s="54" t="s">
        <v>35</v>
      </c>
      <c r="F143" s="54" t="s">
        <v>41</v>
      </c>
      <c r="G143" s="54" t="s">
        <v>37</v>
      </c>
      <c r="H143" s="54" t="s">
        <v>19</v>
      </c>
      <c r="I143" s="56">
        <v>100</v>
      </c>
      <c r="J143" s="57">
        <v>100</v>
      </c>
      <c r="K143" s="57">
        <f t="shared" si="8"/>
        <v>200</v>
      </c>
      <c r="L143" s="57"/>
      <c r="M143" s="58"/>
      <c r="N143" s="57">
        <f t="shared" si="9"/>
        <v>200</v>
      </c>
      <c r="O143" s="72"/>
    </row>
    <row r="144" spans="1:15" s="59" customFormat="1" ht="15.75" customHeight="1">
      <c r="A144" s="59">
        <v>141</v>
      </c>
      <c r="B144" s="55">
        <v>87</v>
      </c>
      <c r="C144" s="54" t="s">
        <v>205</v>
      </c>
      <c r="D144" s="54" t="s">
        <v>206</v>
      </c>
      <c r="E144" s="54" t="s">
        <v>35</v>
      </c>
      <c r="F144" s="54" t="s">
        <v>41</v>
      </c>
      <c r="G144" s="54" t="s">
        <v>37</v>
      </c>
      <c r="H144" s="54" t="s">
        <v>19</v>
      </c>
      <c r="I144" s="56">
        <v>100</v>
      </c>
      <c r="J144" s="57">
        <v>100</v>
      </c>
      <c r="K144" s="57">
        <f t="shared" si="8"/>
        <v>200</v>
      </c>
      <c r="L144" s="57"/>
      <c r="M144" s="58"/>
      <c r="N144" s="57">
        <f t="shared" si="9"/>
        <v>200</v>
      </c>
      <c r="O144" s="72"/>
    </row>
    <row r="145" spans="1:15" s="59" customFormat="1" ht="15.75" customHeight="1">
      <c r="A145" s="59">
        <v>142</v>
      </c>
      <c r="B145" s="55">
        <v>109</v>
      </c>
      <c r="C145" s="54" t="s">
        <v>245</v>
      </c>
      <c r="D145" s="54" t="s">
        <v>246</v>
      </c>
      <c r="E145" s="54" t="s">
        <v>35</v>
      </c>
      <c r="F145" s="54"/>
      <c r="G145" s="54" t="s">
        <v>37</v>
      </c>
      <c r="H145" s="54" t="s">
        <v>19</v>
      </c>
      <c r="I145" s="56">
        <v>100</v>
      </c>
      <c r="J145" s="57">
        <v>100</v>
      </c>
      <c r="K145" s="57">
        <f t="shared" si="8"/>
        <v>200</v>
      </c>
      <c r="L145" s="57"/>
      <c r="M145" s="58"/>
      <c r="N145" s="57">
        <f t="shared" si="9"/>
        <v>200</v>
      </c>
      <c r="O145" s="72"/>
    </row>
    <row r="146" spans="1:15" s="59" customFormat="1" ht="15.75" customHeight="1">
      <c r="A146" s="59">
        <v>143</v>
      </c>
      <c r="B146" s="55">
        <v>123</v>
      </c>
      <c r="C146" s="54" t="s">
        <v>269</v>
      </c>
      <c r="D146" s="54" t="s">
        <v>270</v>
      </c>
      <c r="E146" s="54" t="s">
        <v>35</v>
      </c>
      <c r="F146" s="54" t="s">
        <v>41</v>
      </c>
      <c r="G146" s="54" t="s">
        <v>37</v>
      </c>
      <c r="H146" s="54" t="s">
        <v>19</v>
      </c>
      <c r="I146" s="56">
        <v>100</v>
      </c>
      <c r="J146" s="57">
        <v>100</v>
      </c>
      <c r="K146" s="57">
        <f t="shared" si="8"/>
        <v>200</v>
      </c>
      <c r="L146" s="57"/>
      <c r="M146" s="58"/>
      <c r="N146" s="57">
        <f t="shared" si="9"/>
        <v>200</v>
      </c>
      <c r="O146" s="72"/>
    </row>
    <row r="147" spans="1:15" s="59" customFormat="1" ht="15.75" customHeight="1">
      <c r="B147" s="55"/>
      <c r="C147" s="39"/>
      <c r="D147" s="39"/>
      <c r="E147" s="39"/>
      <c r="F147" s="39"/>
      <c r="G147" s="39"/>
      <c r="H147" s="39"/>
      <c r="I147" s="56"/>
      <c r="J147" s="57"/>
      <c r="K147" s="57"/>
      <c r="L147" s="57"/>
      <c r="M147" s="58"/>
      <c r="N147" s="57"/>
      <c r="O147" s="72"/>
    </row>
    <row r="148" spans="1:15" s="59" customFormat="1" ht="15.75" customHeight="1">
      <c r="B148" s="55"/>
      <c r="C148" s="39"/>
      <c r="D148" s="39"/>
      <c r="E148" s="39"/>
      <c r="F148" s="39"/>
      <c r="G148" s="39"/>
      <c r="H148" s="39"/>
      <c r="I148" s="56"/>
      <c r="J148" s="57"/>
      <c r="K148" s="57"/>
      <c r="L148" s="57"/>
      <c r="M148" s="58"/>
      <c r="N148" s="57"/>
      <c r="O148" s="72"/>
    </row>
    <row r="149" spans="1:15" s="59" customFormat="1" ht="15.75" customHeight="1">
      <c r="B149" s="55"/>
      <c r="C149" s="39"/>
      <c r="D149" s="39"/>
      <c r="E149" s="39"/>
      <c r="F149" s="39"/>
      <c r="G149" s="39"/>
      <c r="H149" s="39"/>
      <c r="I149" s="56"/>
      <c r="J149" s="57"/>
      <c r="K149" s="57"/>
      <c r="L149" s="57"/>
      <c r="M149" s="58"/>
      <c r="N149" s="57"/>
      <c r="O149" s="72"/>
    </row>
    <row r="150" spans="1:15" s="59" customFormat="1" ht="15.75" customHeight="1">
      <c r="B150" s="55"/>
      <c r="C150" s="39"/>
      <c r="D150" s="39"/>
      <c r="E150" s="39"/>
      <c r="F150" s="39"/>
      <c r="G150" s="39"/>
      <c r="H150" s="39"/>
      <c r="I150" s="56"/>
      <c r="J150" s="57"/>
      <c r="K150" s="57"/>
      <c r="L150" s="57"/>
      <c r="M150" s="58"/>
      <c r="N150" s="57"/>
      <c r="O150" s="72"/>
    </row>
    <row r="151" spans="1:15" s="59" customFormat="1" ht="15.75" customHeight="1">
      <c r="B151" s="55"/>
      <c r="C151" s="39"/>
      <c r="D151" s="39"/>
      <c r="E151" s="39"/>
      <c r="F151" s="39"/>
      <c r="G151" s="39"/>
      <c r="H151" s="39"/>
      <c r="I151" s="56"/>
      <c r="J151" s="57"/>
      <c r="K151" s="57"/>
      <c r="L151" s="57"/>
      <c r="M151" s="58"/>
      <c r="N151" s="57"/>
      <c r="O151" s="72"/>
    </row>
    <row r="152" spans="1:15" s="59" customFormat="1" ht="15.75" customHeight="1">
      <c r="B152" s="55"/>
      <c r="C152" s="39"/>
      <c r="D152" s="39"/>
      <c r="E152" s="39"/>
      <c r="F152" s="39"/>
      <c r="G152" s="39"/>
      <c r="H152" s="39"/>
      <c r="I152" s="56"/>
      <c r="J152" s="57"/>
      <c r="K152" s="57"/>
      <c r="L152" s="57"/>
      <c r="M152" s="58"/>
      <c r="N152" s="57"/>
      <c r="O152" s="72"/>
    </row>
    <row r="153" spans="1:15" s="59" customFormat="1" ht="15.75" customHeight="1">
      <c r="B153" s="55"/>
      <c r="C153" s="39"/>
      <c r="D153" s="39"/>
      <c r="E153" s="39"/>
      <c r="F153" s="39"/>
      <c r="G153" s="39"/>
      <c r="H153" s="39"/>
      <c r="I153" s="56"/>
      <c r="J153" s="57"/>
      <c r="K153" s="57"/>
      <c r="L153" s="57"/>
      <c r="M153" s="58"/>
      <c r="N153" s="57"/>
      <c r="O153" s="72"/>
    </row>
    <row r="154" spans="1:15" s="59" customFormat="1" ht="15.75" customHeight="1">
      <c r="B154" s="55"/>
      <c r="C154" s="39"/>
      <c r="D154" s="39"/>
      <c r="E154" s="39"/>
      <c r="F154" s="39"/>
      <c r="G154" s="39"/>
      <c r="H154" s="39"/>
      <c r="I154" s="56"/>
      <c r="J154" s="57"/>
      <c r="K154" s="57"/>
      <c r="L154" s="57"/>
      <c r="M154" s="58"/>
      <c r="N154" s="57"/>
      <c r="O154" s="72"/>
    </row>
    <row r="155" spans="1:15" s="59" customFormat="1" ht="15.75" customHeight="1">
      <c r="B155" s="55"/>
      <c r="C155" s="39"/>
      <c r="D155" s="39"/>
      <c r="E155" s="39"/>
      <c r="F155" s="39"/>
      <c r="G155" s="39"/>
      <c r="H155" s="39"/>
      <c r="I155" s="56"/>
      <c r="J155" s="57"/>
      <c r="K155" s="57"/>
      <c r="L155" s="57"/>
      <c r="M155" s="58"/>
      <c r="N155" s="57"/>
      <c r="O155" s="72"/>
    </row>
    <row r="156" spans="1:15" s="59" customFormat="1" ht="15.75" customHeight="1">
      <c r="B156" s="55"/>
      <c r="C156" s="39"/>
      <c r="D156" s="39"/>
      <c r="E156" s="39"/>
      <c r="F156" s="39"/>
      <c r="G156" s="39"/>
      <c r="H156" s="39"/>
      <c r="I156" s="56"/>
      <c r="J156" s="57"/>
      <c r="K156" s="57"/>
      <c r="L156" s="57"/>
      <c r="M156" s="58"/>
      <c r="N156" s="57"/>
      <c r="O156" s="72"/>
    </row>
    <row r="157" spans="1:15" s="59" customFormat="1" ht="15.75" customHeight="1">
      <c r="B157" s="55"/>
      <c r="C157" s="39"/>
      <c r="D157" s="39"/>
      <c r="E157" s="39"/>
      <c r="F157" s="39"/>
      <c r="G157" s="39"/>
      <c r="H157" s="39"/>
      <c r="I157" s="56"/>
      <c r="J157" s="57"/>
      <c r="K157" s="57"/>
      <c r="L157" s="57"/>
      <c r="M157" s="58"/>
      <c r="N157" s="57"/>
      <c r="O157" s="72"/>
    </row>
    <row r="158" spans="1:15" s="59" customFormat="1" ht="15.75" customHeight="1">
      <c r="B158" s="55"/>
      <c r="C158" s="39"/>
      <c r="D158" s="39"/>
      <c r="E158" s="39"/>
      <c r="F158" s="39"/>
      <c r="G158" s="39"/>
      <c r="H158" s="39"/>
      <c r="I158" s="56"/>
      <c r="J158" s="57"/>
      <c r="K158" s="57"/>
      <c r="L158" s="57"/>
      <c r="M158" s="58"/>
      <c r="N158" s="57"/>
      <c r="O158" s="72"/>
    </row>
    <row r="159" spans="1:15" s="59" customFormat="1" ht="15.75" customHeight="1">
      <c r="B159" s="55"/>
      <c r="C159" s="39"/>
      <c r="D159" s="39"/>
      <c r="E159" s="39"/>
      <c r="F159" s="39"/>
      <c r="G159" s="39"/>
      <c r="H159" s="39"/>
      <c r="I159" s="56"/>
      <c r="J159" s="57"/>
      <c r="K159" s="57"/>
      <c r="L159" s="57"/>
      <c r="M159" s="58"/>
      <c r="N159" s="57"/>
      <c r="O159" s="72"/>
    </row>
    <row r="160" spans="1:15" s="59" customFormat="1" ht="15.75" customHeight="1">
      <c r="B160" s="55"/>
      <c r="C160" s="39"/>
      <c r="D160" s="39"/>
      <c r="E160" s="39"/>
      <c r="F160" s="39"/>
      <c r="G160" s="39"/>
      <c r="H160" s="39"/>
      <c r="I160" s="56"/>
      <c r="J160" s="57"/>
      <c r="K160" s="57"/>
      <c r="L160" s="57"/>
      <c r="M160" s="58"/>
      <c r="N160" s="57"/>
      <c r="O160" s="72"/>
    </row>
    <row r="161" spans="2:15" s="59" customFormat="1" ht="15.75" customHeight="1">
      <c r="B161" s="55"/>
      <c r="C161" s="39"/>
      <c r="D161" s="39"/>
      <c r="E161" s="39"/>
      <c r="F161" s="39"/>
      <c r="G161" s="39"/>
      <c r="H161" s="39"/>
      <c r="I161" s="56"/>
      <c r="J161" s="57"/>
      <c r="K161" s="57"/>
      <c r="L161" s="57"/>
      <c r="M161" s="58"/>
      <c r="N161" s="57"/>
      <c r="O161" s="72"/>
    </row>
    <row r="162" spans="2:15" s="59" customFormat="1" ht="15.75" customHeight="1">
      <c r="B162" s="55"/>
      <c r="C162" s="39"/>
      <c r="D162" s="39"/>
      <c r="E162" s="39"/>
      <c r="F162" s="39"/>
      <c r="G162" s="39"/>
      <c r="H162" s="39"/>
      <c r="I162" s="56"/>
      <c r="J162" s="57"/>
      <c r="K162" s="57"/>
      <c r="L162" s="57"/>
      <c r="M162" s="58"/>
      <c r="N162" s="57"/>
      <c r="O162" s="72"/>
    </row>
    <row r="163" spans="2:15" s="59" customFormat="1" ht="15.75" customHeight="1">
      <c r="C163" s="39"/>
      <c r="D163" s="39"/>
      <c r="E163" s="39"/>
      <c r="F163" s="39"/>
      <c r="G163" s="39"/>
      <c r="H163" s="39"/>
      <c r="I163" s="56"/>
      <c r="J163" s="57"/>
      <c r="K163" s="57"/>
      <c r="L163" s="57"/>
      <c r="M163" s="58"/>
      <c r="N163" s="57"/>
      <c r="O163" s="72"/>
    </row>
    <row r="164" spans="2:15" s="59" customFormat="1" ht="15.75" customHeight="1">
      <c r="C164" s="39"/>
      <c r="D164" s="39"/>
      <c r="E164" s="39"/>
      <c r="F164" s="39"/>
      <c r="G164" s="39"/>
      <c r="H164" s="39"/>
      <c r="I164" s="56"/>
      <c r="J164" s="57"/>
      <c r="K164" s="57"/>
      <c r="L164" s="57"/>
      <c r="M164" s="58"/>
      <c r="N164" s="57"/>
      <c r="O164" s="72"/>
    </row>
    <row r="165" spans="2:15" s="59" customFormat="1" ht="15.75" customHeight="1">
      <c r="C165" s="39"/>
      <c r="D165" s="39"/>
      <c r="E165" s="39"/>
      <c r="F165" s="39"/>
      <c r="G165" s="39"/>
      <c r="H165" s="39"/>
      <c r="I165" s="56"/>
      <c r="J165" s="57"/>
      <c r="K165" s="57"/>
      <c r="L165" s="57"/>
      <c r="M165" s="58"/>
      <c r="N165" s="57"/>
      <c r="O165" s="72"/>
    </row>
    <row r="166" spans="2:15" s="59" customFormat="1" ht="15.75" customHeight="1">
      <c r="C166" s="39"/>
      <c r="D166" s="39"/>
      <c r="E166" s="39"/>
      <c r="F166" s="39"/>
      <c r="G166" s="39"/>
      <c r="H166" s="39"/>
      <c r="I166" s="56"/>
      <c r="J166" s="57"/>
      <c r="K166" s="57"/>
      <c r="L166" s="57"/>
      <c r="M166" s="58"/>
      <c r="N166" s="57"/>
      <c r="O166" s="72"/>
    </row>
    <row r="167" spans="2:15" s="59" customFormat="1" ht="15.75" customHeight="1">
      <c r="C167" s="39"/>
      <c r="D167" s="39"/>
      <c r="E167" s="39"/>
      <c r="F167" s="39"/>
      <c r="G167" s="39"/>
      <c r="H167" s="39"/>
      <c r="I167" s="56"/>
      <c r="J167" s="57"/>
      <c r="K167" s="57"/>
      <c r="L167" s="57"/>
      <c r="M167" s="58"/>
      <c r="N167" s="57"/>
      <c r="O167" s="72"/>
    </row>
    <row r="168" spans="2:15" s="59" customFormat="1" ht="15.75" customHeight="1">
      <c r="C168" s="39"/>
      <c r="D168" s="39"/>
      <c r="E168" s="39"/>
      <c r="F168" s="39"/>
      <c r="G168" s="39"/>
      <c r="H168" s="39"/>
      <c r="I168" s="56"/>
      <c r="J168" s="57"/>
      <c r="K168" s="57"/>
      <c r="L168" s="57"/>
      <c r="M168" s="58"/>
      <c r="N168" s="57"/>
      <c r="O168" s="72"/>
    </row>
    <row r="169" spans="2:15" s="59" customFormat="1" ht="15.75" customHeight="1">
      <c r="C169" s="39"/>
      <c r="D169" s="39"/>
      <c r="E169" s="39"/>
      <c r="F169" s="39"/>
      <c r="G169" s="39"/>
      <c r="H169" s="39"/>
      <c r="I169" s="56"/>
      <c r="J169" s="57"/>
      <c r="K169" s="57"/>
      <c r="L169" s="57"/>
      <c r="M169" s="58"/>
      <c r="N169" s="57"/>
      <c r="O169" s="72"/>
    </row>
    <row r="170" spans="2:15" s="59" customFormat="1" ht="15.75" customHeight="1">
      <c r="C170" s="39"/>
      <c r="D170" s="39"/>
      <c r="E170" s="39"/>
      <c r="F170" s="39"/>
      <c r="G170" s="39"/>
      <c r="H170" s="39"/>
      <c r="I170" s="56"/>
      <c r="J170" s="57"/>
      <c r="K170" s="57"/>
      <c r="L170" s="57"/>
      <c r="M170" s="58"/>
      <c r="N170" s="57"/>
      <c r="O170" s="72"/>
    </row>
    <row r="171" spans="2:15" s="59" customFormat="1" ht="15.75" customHeight="1">
      <c r="C171" s="39"/>
      <c r="D171" s="39"/>
      <c r="E171" s="39"/>
      <c r="F171" s="39"/>
      <c r="G171" s="39"/>
      <c r="H171" s="39"/>
      <c r="I171" s="56"/>
      <c r="J171" s="57"/>
      <c r="K171" s="57"/>
      <c r="L171" s="57"/>
      <c r="M171" s="58"/>
      <c r="N171" s="57"/>
      <c r="O171" s="72"/>
    </row>
    <row r="172" spans="2:15" s="59" customFormat="1" ht="15.75" customHeight="1">
      <c r="C172" s="39"/>
      <c r="D172" s="39"/>
      <c r="E172" s="39"/>
      <c r="F172" s="39"/>
      <c r="G172" s="39"/>
      <c r="H172" s="39"/>
      <c r="I172" s="56"/>
      <c r="J172" s="57"/>
      <c r="K172" s="57"/>
      <c r="L172" s="57"/>
      <c r="M172" s="58"/>
      <c r="N172" s="57"/>
      <c r="O172" s="72"/>
    </row>
    <row r="173" spans="2:15" s="59" customFormat="1" ht="15.75" customHeight="1">
      <c r="B173" s="55"/>
      <c r="I173" s="56"/>
      <c r="J173" s="57"/>
      <c r="K173" s="57"/>
      <c r="L173" s="57"/>
      <c r="M173" s="58"/>
      <c r="O173" s="72"/>
    </row>
    <row r="174" spans="2:15" s="59" customFormat="1" ht="15.75" customHeight="1">
      <c r="B174" s="55"/>
      <c r="I174" s="56"/>
      <c r="J174" s="57"/>
      <c r="K174" s="57"/>
      <c r="L174" s="57"/>
      <c r="M174" s="58"/>
      <c r="O174" s="72"/>
    </row>
    <row r="175" spans="2:15" s="59" customFormat="1" ht="15.75" customHeight="1">
      <c r="B175" s="55"/>
      <c r="I175" s="56"/>
      <c r="J175" s="57"/>
      <c r="K175" s="57"/>
      <c r="L175" s="57"/>
      <c r="M175" s="58"/>
      <c r="O175" s="72"/>
    </row>
    <row r="176" spans="2:15" s="59" customFormat="1" ht="15.75" customHeight="1">
      <c r="B176" s="55"/>
      <c r="I176" s="56"/>
      <c r="J176" s="57"/>
      <c r="K176" s="57"/>
      <c r="L176" s="57"/>
      <c r="M176" s="58"/>
      <c r="O176" s="72"/>
    </row>
    <row r="177" spans="2:15" s="59" customFormat="1" ht="15.75" customHeight="1">
      <c r="B177" s="55"/>
      <c r="I177" s="56"/>
      <c r="J177" s="57"/>
      <c r="K177" s="57"/>
      <c r="L177" s="57"/>
      <c r="M177" s="58"/>
      <c r="O177" s="72"/>
    </row>
    <row r="178" spans="2:15" s="59" customFormat="1" ht="15.75" customHeight="1">
      <c r="B178" s="55"/>
      <c r="I178" s="56"/>
      <c r="J178" s="57"/>
      <c r="K178" s="57"/>
      <c r="L178" s="57"/>
      <c r="M178" s="58"/>
      <c r="O178" s="72"/>
    </row>
    <row r="179" spans="2:15" s="59" customFormat="1" ht="15.75" customHeight="1">
      <c r="B179" s="55"/>
      <c r="I179" s="56"/>
      <c r="J179" s="57"/>
      <c r="K179" s="57"/>
      <c r="L179" s="57"/>
      <c r="M179" s="58"/>
      <c r="O179" s="72"/>
    </row>
    <row r="180" spans="2:15" s="59" customFormat="1" ht="15.75" customHeight="1">
      <c r="B180" s="55"/>
      <c r="I180" s="56"/>
      <c r="J180" s="57"/>
      <c r="K180" s="57"/>
      <c r="L180" s="57"/>
      <c r="M180" s="58"/>
      <c r="O180" s="72"/>
    </row>
    <row r="181" spans="2:15" s="59" customFormat="1" ht="15.75" customHeight="1">
      <c r="B181" s="55"/>
      <c r="I181" s="56"/>
      <c r="J181" s="57"/>
      <c r="K181" s="57"/>
      <c r="L181" s="57"/>
      <c r="M181" s="58"/>
      <c r="O181" s="72"/>
    </row>
    <row r="182" spans="2:15" s="59" customFormat="1" ht="15.75" customHeight="1">
      <c r="B182" s="55"/>
      <c r="I182" s="56"/>
      <c r="J182" s="57"/>
      <c r="K182" s="57"/>
      <c r="L182" s="57"/>
      <c r="M182" s="58"/>
      <c r="O182" s="72"/>
    </row>
    <row r="183" spans="2:15" s="59" customFormat="1" ht="15.75" customHeight="1">
      <c r="B183" s="55"/>
      <c r="I183" s="56"/>
      <c r="J183" s="57"/>
      <c r="K183" s="57"/>
      <c r="L183" s="57"/>
      <c r="M183" s="58"/>
      <c r="O183" s="72"/>
    </row>
    <row r="184" spans="2:15" s="59" customFormat="1" ht="15.75" customHeight="1">
      <c r="B184" s="55"/>
      <c r="I184" s="56"/>
      <c r="J184" s="57"/>
      <c r="K184" s="57"/>
      <c r="L184" s="57"/>
      <c r="M184" s="58"/>
      <c r="O184" s="72"/>
    </row>
    <row r="185" spans="2:15" s="59" customFormat="1" ht="15.75" customHeight="1">
      <c r="B185" s="55"/>
      <c r="I185" s="56"/>
      <c r="J185" s="57"/>
      <c r="K185" s="57"/>
      <c r="L185" s="57"/>
      <c r="M185" s="58"/>
      <c r="O185" s="72"/>
    </row>
    <row r="186" spans="2:15" s="59" customFormat="1" ht="15.75" customHeight="1">
      <c r="B186" s="55"/>
      <c r="I186" s="56"/>
      <c r="J186" s="57"/>
      <c r="K186" s="57"/>
      <c r="L186" s="57"/>
      <c r="M186" s="58"/>
      <c r="O186" s="72"/>
    </row>
    <row r="187" spans="2:15" s="59" customFormat="1" ht="15.75" customHeight="1">
      <c r="B187" s="55"/>
      <c r="I187" s="56"/>
      <c r="J187" s="57"/>
      <c r="K187" s="57"/>
      <c r="L187" s="57"/>
      <c r="M187" s="58"/>
      <c r="O187" s="72"/>
    </row>
    <row r="188" spans="2:15" s="59" customFormat="1" ht="15.75" customHeight="1">
      <c r="B188" s="55"/>
      <c r="I188" s="56"/>
      <c r="J188" s="57"/>
      <c r="K188" s="57"/>
      <c r="L188" s="57"/>
      <c r="M188" s="58"/>
      <c r="O188" s="72"/>
    </row>
    <row r="189" spans="2:15" s="59" customFormat="1" ht="15.75" customHeight="1">
      <c r="B189" s="55"/>
      <c r="I189" s="56"/>
      <c r="J189" s="57"/>
      <c r="K189" s="57"/>
      <c r="L189" s="57"/>
      <c r="M189" s="58"/>
      <c r="O189" s="72"/>
    </row>
    <row r="190" spans="2:15" s="59" customFormat="1" ht="15.75" customHeight="1">
      <c r="B190" s="55"/>
      <c r="I190" s="56"/>
      <c r="J190" s="57"/>
      <c r="K190" s="57"/>
      <c r="L190" s="57"/>
      <c r="M190" s="58"/>
      <c r="O190" s="72"/>
    </row>
    <row r="191" spans="2:15" s="59" customFormat="1" ht="15.75" customHeight="1">
      <c r="B191" s="55"/>
      <c r="I191" s="56"/>
      <c r="J191" s="57"/>
      <c r="K191" s="57"/>
      <c r="L191" s="57"/>
      <c r="M191" s="58"/>
      <c r="O191" s="72"/>
    </row>
    <row r="192" spans="2:15" s="59" customFormat="1" ht="15.75" customHeight="1">
      <c r="B192" s="55"/>
      <c r="I192" s="56"/>
      <c r="J192" s="57"/>
      <c r="K192" s="57"/>
      <c r="L192" s="57"/>
      <c r="M192" s="58"/>
      <c r="O192" s="72"/>
    </row>
    <row r="193" spans="2:15" s="59" customFormat="1" ht="15.75" customHeight="1">
      <c r="B193" s="55"/>
      <c r="I193" s="56"/>
      <c r="J193" s="57"/>
      <c r="K193" s="57"/>
      <c r="L193" s="57"/>
      <c r="M193" s="58"/>
      <c r="O193" s="72"/>
    </row>
    <row r="194" spans="2:15" s="59" customFormat="1" ht="15.75" customHeight="1">
      <c r="B194" s="55"/>
      <c r="I194" s="56"/>
      <c r="J194" s="57"/>
      <c r="K194" s="57"/>
      <c r="L194" s="57"/>
      <c r="M194" s="58"/>
      <c r="O194" s="72"/>
    </row>
    <row r="195" spans="2:15" s="59" customFormat="1" ht="15.75" customHeight="1">
      <c r="B195" s="55"/>
      <c r="I195" s="56"/>
      <c r="J195" s="57"/>
      <c r="K195" s="57"/>
      <c r="L195" s="57"/>
      <c r="M195" s="58"/>
      <c r="O195" s="72"/>
    </row>
    <row r="196" spans="2:15" s="59" customFormat="1" ht="15.75" customHeight="1">
      <c r="B196" s="55"/>
      <c r="I196" s="56"/>
      <c r="J196" s="57"/>
      <c r="K196" s="57"/>
      <c r="L196" s="57"/>
      <c r="M196" s="58"/>
      <c r="O196" s="72"/>
    </row>
    <row r="197" spans="2:15" s="59" customFormat="1" ht="15.75" customHeight="1">
      <c r="B197" s="55"/>
      <c r="I197" s="56"/>
      <c r="J197" s="57"/>
      <c r="K197" s="57"/>
      <c r="L197" s="57"/>
      <c r="M197" s="58"/>
      <c r="O197" s="72"/>
    </row>
    <row r="198" spans="2:15" s="59" customFormat="1" ht="15.75" customHeight="1">
      <c r="B198" s="55"/>
      <c r="I198" s="56"/>
      <c r="J198" s="57"/>
      <c r="K198" s="57"/>
      <c r="L198" s="57"/>
      <c r="M198" s="58"/>
      <c r="O198" s="72"/>
    </row>
    <row r="199" spans="2:15" s="59" customFormat="1" ht="15.75" customHeight="1">
      <c r="B199" s="55"/>
      <c r="I199" s="56"/>
      <c r="J199" s="57"/>
      <c r="K199" s="57"/>
      <c r="L199" s="57"/>
      <c r="M199" s="58"/>
      <c r="O199" s="72"/>
    </row>
    <row r="200" spans="2:15" s="59" customFormat="1" ht="15.75" customHeight="1">
      <c r="B200" s="55"/>
      <c r="I200" s="56"/>
      <c r="J200" s="57"/>
      <c r="K200" s="57"/>
      <c r="L200" s="57"/>
      <c r="M200" s="58"/>
      <c r="O200" s="72"/>
    </row>
    <row r="201" spans="2:15" s="59" customFormat="1" ht="15.75" customHeight="1">
      <c r="B201" s="55"/>
      <c r="I201" s="56"/>
      <c r="J201" s="57"/>
      <c r="K201" s="57"/>
      <c r="L201" s="57"/>
      <c r="M201" s="58"/>
      <c r="O201" s="72"/>
    </row>
    <row r="202" spans="2:15" s="59" customFormat="1" ht="15.75" customHeight="1">
      <c r="B202" s="55"/>
      <c r="I202" s="56"/>
      <c r="J202" s="57"/>
      <c r="K202" s="57"/>
      <c r="L202" s="57"/>
      <c r="M202" s="58"/>
      <c r="O202" s="72"/>
    </row>
    <row r="203" spans="2:15" s="59" customFormat="1" ht="15.75" customHeight="1">
      <c r="B203" s="55"/>
      <c r="I203" s="56"/>
      <c r="J203" s="57"/>
      <c r="K203" s="57"/>
      <c r="L203" s="57"/>
      <c r="M203" s="58"/>
      <c r="O203" s="72"/>
    </row>
    <row r="204" spans="2:15" s="59" customFormat="1" ht="15.75" customHeight="1">
      <c r="B204" s="55"/>
      <c r="I204" s="56"/>
      <c r="J204" s="57"/>
      <c r="K204" s="57"/>
      <c r="L204" s="57"/>
      <c r="M204" s="58"/>
      <c r="O204" s="72"/>
    </row>
    <row r="205" spans="2:15" s="59" customFormat="1" ht="15.75" customHeight="1">
      <c r="B205" s="55"/>
      <c r="I205" s="56"/>
      <c r="J205" s="57"/>
      <c r="K205" s="57"/>
      <c r="L205" s="57"/>
      <c r="M205" s="58"/>
      <c r="O205" s="72"/>
    </row>
    <row r="206" spans="2:15" s="59" customFormat="1" ht="15.75" customHeight="1">
      <c r="B206" s="55"/>
      <c r="I206" s="56"/>
      <c r="J206" s="57"/>
      <c r="K206" s="57"/>
      <c r="L206" s="57"/>
      <c r="M206" s="58"/>
      <c r="O206" s="72"/>
    </row>
  </sheetData>
  <phoneticPr fontId="6" type="noConversion"/>
  <pageMargins left="0" right="0" top="0.25" bottom="0.25" header="0.5" footer="0.5"/>
  <pageSetup fitToHeight="7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97"/>
  <sheetViews>
    <sheetView tabSelected="1" workbookViewId="0">
      <selection activeCell="C11" sqref="C11"/>
    </sheetView>
  </sheetViews>
  <sheetFormatPr defaultRowHeight="12.75"/>
  <cols>
    <col min="1" max="1" width="4.28515625" style="7" customWidth="1"/>
    <col min="2" max="2" width="6.140625" style="6" customWidth="1"/>
    <col min="3" max="3" width="25.28515625" style="7" customWidth="1"/>
    <col min="4" max="4" width="31.140625" style="7" customWidth="1"/>
    <col min="5" max="5" width="5" style="7" hidden="1" customWidth="1"/>
    <col min="6" max="6" width="8.28515625" style="8" hidden="1" customWidth="1"/>
    <col min="7" max="7" width="8.85546875" style="10" hidden="1" customWidth="1"/>
    <col min="8" max="8" width="8.42578125" style="10" customWidth="1"/>
    <col min="9" max="9" width="2.85546875" style="7" customWidth="1"/>
    <col min="10" max="16384" width="9.140625" style="7"/>
  </cols>
  <sheetData>
    <row r="1" spans="1:8" ht="15.75" customHeight="1">
      <c r="C1" s="7" t="s">
        <v>34</v>
      </c>
    </row>
    <row r="2" spans="1:8" ht="15.75" customHeight="1">
      <c r="C2" s="7" t="s">
        <v>13</v>
      </c>
      <c r="F2" s="8">
        <f>MIN(F4:F146)</f>
        <v>17.571000000000002</v>
      </c>
      <c r="G2" s="10">
        <f>MIN(G4:G146)</f>
        <v>17.352</v>
      </c>
      <c r="H2" s="10">
        <f>MIN(F4:G146)</f>
        <v>17.352</v>
      </c>
    </row>
    <row r="3" spans="1:8" ht="15.75" customHeight="1">
      <c r="A3" s="7" t="s">
        <v>29</v>
      </c>
      <c r="B3" s="6" t="s">
        <v>6</v>
      </c>
      <c r="C3" s="6" t="s">
        <v>7</v>
      </c>
      <c r="D3" s="6" t="s">
        <v>8</v>
      </c>
      <c r="E3" s="6"/>
      <c r="F3" s="8" t="s">
        <v>9</v>
      </c>
      <c r="G3" s="10" t="s">
        <v>10</v>
      </c>
      <c r="H3" s="10" t="s">
        <v>28</v>
      </c>
    </row>
    <row r="4" spans="1:8" ht="15.75" customHeight="1">
      <c r="A4" s="7">
        <v>1</v>
      </c>
      <c r="B4" s="6">
        <v>85</v>
      </c>
      <c r="C4" s="39" t="s">
        <v>152</v>
      </c>
      <c r="D4" s="39" t="s">
        <v>296</v>
      </c>
      <c r="E4" s="37"/>
      <c r="F4" s="56">
        <v>17.911999999999999</v>
      </c>
      <c r="G4" s="57">
        <v>17.352</v>
      </c>
      <c r="H4" s="10">
        <f t="shared" ref="H4:H35" si="0">MIN(F4:G4)</f>
        <v>17.352</v>
      </c>
    </row>
    <row r="5" spans="1:8" ht="15.75" customHeight="1">
      <c r="A5" s="7">
        <v>2</v>
      </c>
      <c r="B5" s="6">
        <v>72</v>
      </c>
      <c r="C5" s="54" t="s">
        <v>128</v>
      </c>
      <c r="D5" s="54" t="s">
        <v>280</v>
      </c>
      <c r="E5" s="37"/>
      <c r="F5" s="56">
        <v>17.776</v>
      </c>
      <c r="G5" s="57">
        <v>17.402999999999999</v>
      </c>
      <c r="H5" s="10">
        <f t="shared" si="0"/>
        <v>17.402999999999999</v>
      </c>
    </row>
    <row r="6" spans="1:8" ht="15.75" customHeight="1">
      <c r="A6" s="7">
        <v>3</v>
      </c>
      <c r="B6" s="6">
        <v>21</v>
      </c>
      <c r="C6" s="54" t="s">
        <v>191</v>
      </c>
      <c r="D6" s="54" t="s">
        <v>192</v>
      </c>
      <c r="E6" s="37"/>
      <c r="F6" s="56">
        <v>17.613</v>
      </c>
      <c r="G6" s="57">
        <v>17.425000000000001</v>
      </c>
      <c r="H6" s="10">
        <f t="shared" si="0"/>
        <v>17.425000000000001</v>
      </c>
    </row>
    <row r="7" spans="1:8" ht="15.75" customHeight="1">
      <c r="A7" s="47">
        <v>4</v>
      </c>
      <c r="B7" s="6">
        <v>30</v>
      </c>
      <c r="C7" s="54" t="s">
        <v>207</v>
      </c>
      <c r="D7" s="54" t="s">
        <v>208</v>
      </c>
      <c r="E7" s="37"/>
      <c r="F7" s="56">
        <v>18.934999999999999</v>
      </c>
      <c r="G7" s="57">
        <v>17.468</v>
      </c>
      <c r="H7" s="10">
        <f t="shared" si="0"/>
        <v>17.468</v>
      </c>
    </row>
    <row r="8" spans="1:8" ht="15.75" customHeight="1">
      <c r="A8" s="47">
        <v>5</v>
      </c>
      <c r="B8" s="6">
        <v>67</v>
      </c>
      <c r="C8" s="54" t="s">
        <v>273</v>
      </c>
      <c r="D8" s="54" t="s">
        <v>274</v>
      </c>
      <c r="E8" s="37"/>
      <c r="F8" s="56">
        <v>17.738</v>
      </c>
      <c r="G8" s="57">
        <v>17.494</v>
      </c>
      <c r="H8" s="10">
        <f t="shared" si="0"/>
        <v>17.494</v>
      </c>
    </row>
    <row r="9" spans="1:8" ht="15.75" customHeight="1">
      <c r="A9" s="47">
        <v>6</v>
      </c>
      <c r="B9" s="6">
        <v>47</v>
      </c>
      <c r="C9" s="54" t="s">
        <v>237</v>
      </c>
      <c r="D9" s="54" t="s">
        <v>238</v>
      </c>
      <c r="E9" s="40"/>
      <c r="F9" s="56">
        <v>18.006</v>
      </c>
      <c r="G9" s="57">
        <v>17.556000000000001</v>
      </c>
      <c r="H9" s="10">
        <f t="shared" si="0"/>
        <v>17.556000000000001</v>
      </c>
    </row>
    <row r="10" spans="1:8" ht="15.75" customHeight="1">
      <c r="A10" s="47">
        <v>7</v>
      </c>
      <c r="B10" s="6">
        <v>3</v>
      </c>
      <c r="C10" s="54" t="s">
        <v>156</v>
      </c>
      <c r="D10" s="54" t="s">
        <v>155</v>
      </c>
      <c r="E10" s="37"/>
      <c r="F10" s="56">
        <v>17.664000000000001</v>
      </c>
      <c r="G10" s="57">
        <v>17.568999999999999</v>
      </c>
      <c r="H10" s="10">
        <f t="shared" si="0"/>
        <v>17.568999999999999</v>
      </c>
    </row>
    <row r="11" spans="1:8" ht="15.75" customHeight="1">
      <c r="A11" s="47">
        <v>8</v>
      </c>
      <c r="B11" s="6">
        <v>71</v>
      </c>
      <c r="C11" s="54" t="s">
        <v>278</v>
      </c>
      <c r="D11" s="54" t="s">
        <v>279</v>
      </c>
      <c r="E11" s="37"/>
      <c r="F11" s="56">
        <v>17.571000000000002</v>
      </c>
      <c r="G11" s="57">
        <v>17.782</v>
      </c>
      <c r="H11" s="10">
        <f t="shared" si="0"/>
        <v>17.571000000000002</v>
      </c>
    </row>
    <row r="12" spans="1:8" ht="15.75" customHeight="1">
      <c r="A12" s="47">
        <v>9</v>
      </c>
      <c r="B12" s="6">
        <v>61</v>
      </c>
      <c r="C12" s="54" t="s">
        <v>262</v>
      </c>
      <c r="D12" s="54" t="s">
        <v>263</v>
      </c>
      <c r="E12" s="37"/>
      <c r="F12" s="56">
        <v>17.574999999999999</v>
      </c>
      <c r="G12" s="57">
        <v>17.79</v>
      </c>
      <c r="H12" s="10">
        <f t="shared" si="0"/>
        <v>17.574999999999999</v>
      </c>
    </row>
    <row r="13" spans="1:8" ht="15.75" customHeight="1">
      <c r="A13" s="47">
        <v>10</v>
      </c>
      <c r="B13" s="6">
        <v>78</v>
      </c>
      <c r="C13" s="59" t="s">
        <v>50</v>
      </c>
      <c r="D13" s="59" t="s">
        <v>288</v>
      </c>
      <c r="E13" s="37"/>
      <c r="F13" s="56">
        <v>17.696000000000002</v>
      </c>
      <c r="G13" s="57">
        <v>17.649000000000001</v>
      </c>
      <c r="H13" s="10">
        <f t="shared" si="0"/>
        <v>17.649000000000001</v>
      </c>
    </row>
    <row r="14" spans="1:8" ht="15.75" customHeight="1">
      <c r="A14" s="47">
        <v>11</v>
      </c>
      <c r="B14" s="6">
        <v>75</v>
      </c>
      <c r="C14" s="54" t="s">
        <v>284</v>
      </c>
      <c r="D14" s="54" t="s">
        <v>285</v>
      </c>
      <c r="E14" s="37"/>
      <c r="F14" s="56">
        <v>17.677</v>
      </c>
      <c r="G14" s="57">
        <v>18.617000000000001</v>
      </c>
      <c r="H14" s="10">
        <f t="shared" si="0"/>
        <v>17.677</v>
      </c>
    </row>
    <row r="15" spans="1:8" ht="15.75" customHeight="1">
      <c r="A15" s="47">
        <v>12</v>
      </c>
      <c r="B15" s="6">
        <v>77</v>
      </c>
      <c r="C15" s="54" t="s">
        <v>39</v>
      </c>
      <c r="D15" s="54" t="s">
        <v>287</v>
      </c>
      <c r="E15" s="37"/>
      <c r="F15" s="56">
        <v>17.812000000000001</v>
      </c>
      <c r="G15" s="57">
        <v>17.683</v>
      </c>
      <c r="H15" s="10">
        <f t="shared" si="0"/>
        <v>17.683</v>
      </c>
    </row>
    <row r="16" spans="1:8" ht="15.75" customHeight="1">
      <c r="A16" s="47">
        <v>13</v>
      </c>
      <c r="B16" s="6">
        <v>84</v>
      </c>
      <c r="C16" s="39" t="s">
        <v>126</v>
      </c>
      <c r="D16" s="39" t="s">
        <v>295</v>
      </c>
      <c r="E16" s="37"/>
      <c r="F16" s="56">
        <v>17.687000000000001</v>
      </c>
      <c r="G16" s="57">
        <v>17.759</v>
      </c>
      <c r="H16" s="10">
        <f t="shared" si="0"/>
        <v>17.687000000000001</v>
      </c>
    </row>
    <row r="17" spans="1:8" ht="15.75" customHeight="1">
      <c r="A17" s="47">
        <v>14</v>
      </c>
      <c r="B17" s="6">
        <v>2</v>
      </c>
      <c r="C17" s="54" t="s">
        <v>60</v>
      </c>
      <c r="D17" s="54" t="s">
        <v>154</v>
      </c>
      <c r="E17" s="37"/>
      <c r="F17" s="56">
        <v>23.411999999999999</v>
      </c>
      <c r="G17" s="57">
        <v>17.690000000000001</v>
      </c>
      <c r="H17" s="10">
        <f t="shared" si="0"/>
        <v>17.690000000000001</v>
      </c>
    </row>
    <row r="18" spans="1:8" ht="15.75" customHeight="1">
      <c r="A18" s="47">
        <v>15</v>
      </c>
      <c r="B18" s="6">
        <v>50</v>
      </c>
      <c r="C18" s="54" t="s">
        <v>243</v>
      </c>
      <c r="D18" s="54" t="s">
        <v>244</v>
      </c>
      <c r="E18" s="37"/>
      <c r="F18" s="56">
        <v>18.082999999999998</v>
      </c>
      <c r="G18" s="57">
        <v>17.722999999999999</v>
      </c>
      <c r="H18" s="10">
        <f t="shared" si="0"/>
        <v>17.722999999999999</v>
      </c>
    </row>
    <row r="19" spans="1:8" ht="15.75" customHeight="1">
      <c r="A19" s="47">
        <v>16</v>
      </c>
      <c r="B19" s="6">
        <v>7</v>
      </c>
      <c r="C19" s="54" t="s">
        <v>163</v>
      </c>
      <c r="D19" s="54" t="s">
        <v>164</v>
      </c>
      <c r="E19" s="37"/>
      <c r="F19" s="56">
        <v>17.864999999999998</v>
      </c>
      <c r="G19" s="57">
        <v>17.745000000000001</v>
      </c>
      <c r="H19" s="10">
        <f t="shared" si="0"/>
        <v>17.745000000000001</v>
      </c>
    </row>
    <row r="20" spans="1:8" ht="15.75" customHeight="1">
      <c r="A20" s="47">
        <v>17</v>
      </c>
      <c r="B20" s="6">
        <v>1</v>
      </c>
      <c r="C20" s="54" t="s">
        <v>152</v>
      </c>
      <c r="D20" s="54" t="s">
        <v>153</v>
      </c>
      <c r="E20" s="37"/>
      <c r="F20" s="56">
        <v>18.227</v>
      </c>
      <c r="G20" s="57">
        <v>17.777000000000001</v>
      </c>
      <c r="H20" s="10">
        <f t="shared" si="0"/>
        <v>17.777000000000001</v>
      </c>
    </row>
    <row r="21" spans="1:8" ht="15.75" customHeight="1">
      <c r="A21" s="47">
        <v>18</v>
      </c>
      <c r="B21" s="6">
        <v>5</v>
      </c>
      <c r="C21" s="54" t="s">
        <v>159</v>
      </c>
      <c r="D21" s="54" t="s">
        <v>160</v>
      </c>
      <c r="E21" s="37"/>
      <c r="F21" s="56">
        <v>17.917999999999999</v>
      </c>
      <c r="G21" s="57">
        <v>50</v>
      </c>
      <c r="H21" s="10">
        <f t="shared" si="0"/>
        <v>17.917999999999999</v>
      </c>
    </row>
    <row r="22" spans="1:8" ht="15.75" customHeight="1">
      <c r="A22" s="47">
        <v>19</v>
      </c>
      <c r="B22" s="6">
        <v>9</v>
      </c>
      <c r="C22" s="54" t="s">
        <v>167</v>
      </c>
      <c r="D22" s="54" t="s">
        <v>168</v>
      </c>
      <c r="E22" s="37"/>
      <c r="F22" s="56">
        <v>17.966999999999999</v>
      </c>
      <c r="G22" s="57">
        <v>17.957999999999998</v>
      </c>
      <c r="H22" s="10">
        <f t="shared" si="0"/>
        <v>17.957999999999998</v>
      </c>
    </row>
    <row r="23" spans="1:8" ht="15.75" customHeight="1">
      <c r="A23" s="47">
        <v>20</v>
      </c>
      <c r="B23" s="6">
        <v>54</v>
      </c>
      <c r="C23" s="54" t="s">
        <v>251</v>
      </c>
      <c r="D23" s="54" t="s">
        <v>252</v>
      </c>
      <c r="E23" s="37"/>
      <c r="F23" s="56">
        <v>17.965</v>
      </c>
      <c r="G23" s="57">
        <v>23.434000000000001</v>
      </c>
      <c r="H23" s="10">
        <f t="shared" si="0"/>
        <v>17.965</v>
      </c>
    </row>
    <row r="24" spans="1:8" ht="15.75" customHeight="1">
      <c r="A24" s="47">
        <v>21</v>
      </c>
      <c r="B24" s="6">
        <v>64</v>
      </c>
      <c r="C24" s="54" t="s">
        <v>267</v>
      </c>
      <c r="D24" s="54" t="s">
        <v>268</v>
      </c>
      <c r="E24" s="37"/>
      <c r="F24" s="56">
        <v>17.968</v>
      </c>
      <c r="G24" s="57">
        <v>18.274000000000001</v>
      </c>
      <c r="H24" s="10">
        <f t="shared" si="0"/>
        <v>17.968</v>
      </c>
    </row>
    <row r="25" spans="1:8" ht="15.75" customHeight="1">
      <c r="A25" s="47">
        <v>22</v>
      </c>
      <c r="B25" s="6">
        <v>55</v>
      </c>
      <c r="C25" s="54" t="s">
        <v>157</v>
      </c>
      <c r="D25" s="54" t="s">
        <v>253</v>
      </c>
      <c r="E25" s="37"/>
      <c r="F25" s="56">
        <v>17.983000000000001</v>
      </c>
      <c r="G25" s="57">
        <v>18.120999999999999</v>
      </c>
      <c r="H25" s="10">
        <f t="shared" si="0"/>
        <v>17.983000000000001</v>
      </c>
    </row>
    <row r="26" spans="1:8" ht="15.75" customHeight="1">
      <c r="A26" s="47">
        <v>23</v>
      </c>
      <c r="B26" s="6">
        <v>23</v>
      </c>
      <c r="C26" s="54" t="s">
        <v>64</v>
      </c>
      <c r="D26" s="54" t="s">
        <v>195</v>
      </c>
      <c r="E26" s="37"/>
      <c r="F26" s="56">
        <v>27.311</v>
      </c>
      <c r="G26" s="57">
        <v>18.007000000000001</v>
      </c>
      <c r="H26" s="10">
        <f t="shared" si="0"/>
        <v>18.007000000000001</v>
      </c>
    </row>
    <row r="27" spans="1:8" ht="15.75" customHeight="1">
      <c r="A27" s="47">
        <v>24</v>
      </c>
      <c r="B27" s="6">
        <v>27</v>
      </c>
      <c r="C27" s="54" t="s">
        <v>201</v>
      </c>
      <c r="D27" s="54" t="s">
        <v>202</v>
      </c>
      <c r="E27" s="40"/>
      <c r="F27" s="56">
        <v>18.492999999999999</v>
      </c>
      <c r="G27" s="57">
        <v>18.009</v>
      </c>
      <c r="H27" s="10">
        <f t="shared" si="0"/>
        <v>18.009</v>
      </c>
    </row>
    <row r="28" spans="1:8" ht="15.75" customHeight="1">
      <c r="A28" s="47">
        <v>25</v>
      </c>
      <c r="B28" s="6">
        <v>14</v>
      </c>
      <c r="C28" s="54" t="s">
        <v>177</v>
      </c>
      <c r="D28" s="54" t="s">
        <v>178</v>
      </c>
      <c r="E28" s="37"/>
      <c r="F28" s="56">
        <v>18.013999999999999</v>
      </c>
      <c r="G28" s="57">
        <v>23.863</v>
      </c>
      <c r="H28" s="10">
        <f t="shared" si="0"/>
        <v>18.013999999999999</v>
      </c>
    </row>
    <row r="29" spans="1:8" ht="15.75" customHeight="1">
      <c r="A29" s="47">
        <v>26</v>
      </c>
      <c r="B29" s="6">
        <v>34</v>
      </c>
      <c r="C29" s="54" t="s">
        <v>104</v>
      </c>
      <c r="D29" s="54" t="s">
        <v>214</v>
      </c>
      <c r="E29" s="37"/>
      <c r="F29" s="56">
        <v>18.026</v>
      </c>
      <c r="G29" s="57">
        <v>22.875</v>
      </c>
      <c r="H29" s="10">
        <f t="shared" si="0"/>
        <v>18.026</v>
      </c>
    </row>
    <row r="30" spans="1:8" ht="15.75" customHeight="1">
      <c r="A30" s="47">
        <v>27</v>
      </c>
      <c r="B30" s="6">
        <v>4</v>
      </c>
      <c r="C30" s="54" t="s">
        <v>157</v>
      </c>
      <c r="D30" s="54" t="s">
        <v>158</v>
      </c>
      <c r="E30" s="40"/>
      <c r="F30" s="56">
        <v>18.483000000000001</v>
      </c>
      <c r="G30" s="57">
        <v>18.027000000000001</v>
      </c>
      <c r="H30" s="10">
        <f t="shared" si="0"/>
        <v>18.027000000000001</v>
      </c>
    </row>
    <row r="31" spans="1:8" ht="15.75" customHeight="1">
      <c r="A31" s="47">
        <v>28</v>
      </c>
      <c r="B31" s="6">
        <v>37</v>
      </c>
      <c r="C31" s="54" t="s">
        <v>156</v>
      </c>
      <c r="D31" s="54" t="s">
        <v>219</v>
      </c>
      <c r="E31" s="38"/>
      <c r="F31" s="56">
        <v>23.734000000000002</v>
      </c>
      <c r="G31" s="57">
        <v>18.048999999999999</v>
      </c>
      <c r="H31" s="10">
        <f t="shared" si="0"/>
        <v>18.048999999999999</v>
      </c>
    </row>
    <row r="32" spans="1:8" ht="15.75" customHeight="1">
      <c r="A32" s="47">
        <v>29</v>
      </c>
      <c r="B32" s="6">
        <v>83</v>
      </c>
      <c r="C32" s="39" t="s">
        <v>293</v>
      </c>
      <c r="D32" s="39" t="s">
        <v>294</v>
      </c>
      <c r="E32" s="37"/>
      <c r="F32" s="56">
        <v>18.053999999999998</v>
      </c>
      <c r="G32" s="57">
        <v>18.422999999999998</v>
      </c>
      <c r="H32" s="10">
        <f t="shared" si="0"/>
        <v>18.053999999999998</v>
      </c>
    </row>
    <row r="33" spans="1:8" ht="15.75" customHeight="1">
      <c r="A33" s="47">
        <v>30</v>
      </c>
      <c r="B33" s="6">
        <v>60</v>
      </c>
      <c r="C33" s="54" t="s">
        <v>42</v>
      </c>
      <c r="D33" s="54" t="s">
        <v>261</v>
      </c>
      <c r="E33" s="37"/>
      <c r="F33" s="56">
        <v>18.065000000000001</v>
      </c>
      <c r="G33" s="57">
        <v>22.553999999999998</v>
      </c>
      <c r="H33" s="10">
        <f t="shared" si="0"/>
        <v>18.065000000000001</v>
      </c>
    </row>
    <row r="34" spans="1:8" ht="15.75" customHeight="1">
      <c r="A34" s="47">
        <v>31</v>
      </c>
      <c r="B34" s="6">
        <v>42</v>
      </c>
      <c r="C34" s="54" t="s">
        <v>228</v>
      </c>
      <c r="D34" s="54" t="s">
        <v>229</v>
      </c>
      <c r="E34" s="37"/>
      <c r="F34" s="56">
        <v>23.47</v>
      </c>
      <c r="G34" s="57">
        <v>18.082000000000001</v>
      </c>
      <c r="H34" s="10">
        <f t="shared" si="0"/>
        <v>18.082000000000001</v>
      </c>
    </row>
    <row r="35" spans="1:8" ht="15.75" customHeight="1">
      <c r="A35" s="47">
        <v>32</v>
      </c>
      <c r="B35" s="6">
        <v>49</v>
      </c>
      <c r="C35" s="54" t="s">
        <v>241</v>
      </c>
      <c r="D35" s="54" t="s">
        <v>242</v>
      </c>
      <c r="E35" s="37"/>
      <c r="F35" s="56">
        <v>18.416</v>
      </c>
      <c r="G35" s="57">
        <v>18.091000000000001</v>
      </c>
      <c r="H35" s="10">
        <f t="shared" si="0"/>
        <v>18.091000000000001</v>
      </c>
    </row>
    <row r="36" spans="1:8" ht="15.75" customHeight="1">
      <c r="A36" s="47">
        <v>33</v>
      </c>
      <c r="B36" s="6">
        <v>79</v>
      </c>
      <c r="C36" s="39" t="s">
        <v>1265</v>
      </c>
      <c r="D36" s="39" t="s">
        <v>289</v>
      </c>
      <c r="E36" s="37"/>
      <c r="F36" s="56">
        <v>18.242000000000001</v>
      </c>
      <c r="G36" s="57">
        <v>18.094000000000001</v>
      </c>
      <c r="H36" s="10">
        <f t="shared" ref="H36:H67" si="1">MIN(F36:G36)</f>
        <v>18.094000000000001</v>
      </c>
    </row>
    <row r="37" spans="1:8" ht="15.75" customHeight="1">
      <c r="A37" s="47">
        <v>34</v>
      </c>
      <c r="B37" s="6">
        <v>43</v>
      </c>
      <c r="C37" s="54" t="s">
        <v>230</v>
      </c>
      <c r="D37" s="54" t="s">
        <v>231</v>
      </c>
      <c r="E37" s="37"/>
      <c r="F37" s="56">
        <v>18.109000000000002</v>
      </c>
      <c r="G37" s="57">
        <v>18.504999999999999</v>
      </c>
      <c r="H37" s="10">
        <f t="shared" si="1"/>
        <v>18.109000000000002</v>
      </c>
    </row>
    <row r="38" spans="1:8" ht="15.75" customHeight="1">
      <c r="A38" s="47">
        <v>35</v>
      </c>
      <c r="B38" s="6">
        <v>32</v>
      </c>
      <c r="C38" s="54" t="s">
        <v>126</v>
      </c>
      <c r="D38" s="54" t="s">
        <v>211</v>
      </c>
      <c r="E38" s="37"/>
      <c r="F38" s="56">
        <v>18.151</v>
      </c>
      <c r="G38" s="57">
        <v>18.155999999999999</v>
      </c>
      <c r="H38" s="10">
        <f t="shared" si="1"/>
        <v>18.151</v>
      </c>
    </row>
    <row r="39" spans="1:8" ht="15.75" customHeight="1">
      <c r="A39" s="47">
        <v>36</v>
      </c>
      <c r="B39" s="6">
        <v>11</v>
      </c>
      <c r="C39" s="54" t="s">
        <v>171</v>
      </c>
      <c r="D39" s="54" t="s">
        <v>172</v>
      </c>
      <c r="E39" s="37"/>
      <c r="F39" s="56">
        <v>18.155000000000001</v>
      </c>
      <c r="G39" s="57">
        <v>18.215</v>
      </c>
      <c r="H39" s="10">
        <f t="shared" si="1"/>
        <v>18.155000000000001</v>
      </c>
    </row>
    <row r="40" spans="1:8" ht="15.75" customHeight="1">
      <c r="A40" s="47">
        <v>37</v>
      </c>
      <c r="B40" s="6">
        <v>13</v>
      </c>
      <c r="C40" s="54" t="s">
        <v>175</v>
      </c>
      <c r="D40" s="54" t="s">
        <v>176</v>
      </c>
      <c r="E40" s="40"/>
      <c r="F40" s="56">
        <v>18.577999999999999</v>
      </c>
      <c r="G40" s="57">
        <v>18.161000000000001</v>
      </c>
      <c r="H40" s="10">
        <f t="shared" si="1"/>
        <v>18.161000000000001</v>
      </c>
    </row>
    <row r="41" spans="1:8" ht="15.75" customHeight="1">
      <c r="A41" s="47">
        <v>38</v>
      </c>
      <c r="B41" s="6">
        <v>48</v>
      </c>
      <c r="C41" s="54" t="s">
        <v>239</v>
      </c>
      <c r="D41" s="54" t="s">
        <v>240</v>
      </c>
      <c r="E41" s="40"/>
      <c r="F41" s="56">
        <v>18.536000000000001</v>
      </c>
      <c r="G41" s="57">
        <v>18.184999999999999</v>
      </c>
      <c r="H41" s="10">
        <f t="shared" si="1"/>
        <v>18.184999999999999</v>
      </c>
    </row>
    <row r="42" spans="1:8" ht="15.75" customHeight="1">
      <c r="A42" s="47">
        <v>39</v>
      </c>
      <c r="B42" s="6">
        <v>59</v>
      </c>
      <c r="C42" s="54" t="s">
        <v>259</v>
      </c>
      <c r="D42" s="54" t="s">
        <v>260</v>
      </c>
      <c r="E42" s="37"/>
      <c r="F42" s="56">
        <v>23.611999999999998</v>
      </c>
      <c r="G42" s="57">
        <v>18.189</v>
      </c>
      <c r="H42" s="10">
        <f t="shared" si="1"/>
        <v>18.189</v>
      </c>
    </row>
    <row r="43" spans="1:8" ht="15.75" customHeight="1">
      <c r="A43" s="47">
        <v>40</v>
      </c>
      <c r="B43" s="6">
        <v>57</v>
      </c>
      <c r="C43" s="54" t="s">
        <v>177</v>
      </c>
      <c r="D43" s="54" t="s">
        <v>256</v>
      </c>
      <c r="E43" s="37"/>
      <c r="F43" s="56">
        <v>18.542999999999999</v>
      </c>
      <c r="G43" s="57">
        <v>18.213000000000001</v>
      </c>
      <c r="H43" s="10">
        <f t="shared" si="1"/>
        <v>18.213000000000001</v>
      </c>
    </row>
    <row r="44" spans="1:8" ht="15.75" customHeight="1">
      <c r="A44" s="47">
        <v>41</v>
      </c>
      <c r="B44" s="6">
        <v>68</v>
      </c>
      <c r="C44" s="54" t="s">
        <v>60</v>
      </c>
      <c r="D44" s="54" t="s">
        <v>275</v>
      </c>
      <c r="E44" s="37"/>
      <c r="F44" s="56">
        <v>18.221</v>
      </c>
      <c r="G44" s="57">
        <v>18.449000000000002</v>
      </c>
      <c r="H44" s="10">
        <f t="shared" si="1"/>
        <v>18.221</v>
      </c>
    </row>
    <row r="45" spans="1:8" ht="15.75" customHeight="1">
      <c r="A45" s="47">
        <v>42</v>
      </c>
      <c r="B45" s="6">
        <v>62</v>
      </c>
      <c r="C45" s="54" t="s">
        <v>85</v>
      </c>
      <c r="D45" s="54" t="s">
        <v>264</v>
      </c>
      <c r="E45" s="40"/>
      <c r="F45" s="56">
        <v>18.367999999999999</v>
      </c>
      <c r="G45" s="57">
        <v>18.224</v>
      </c>
      <c r="H45" s="10">
        <f t="shared" si="1"/>
        <v>18.224</v>
      </c>
    </row>
    <row r="46" spans="1:8" ht="15.75" customHeight="1">
      <c r="A46" s="47">
        <v>43</v>
      </c>
      <c r="B46" s="6">
        <v>56</v>
      </c>
      <c r="C46" s="54" t="s">
        <v>254</v>
      </c>
      <c r="D46" s="54" t="s">
        <v>255</v>
      </c>
      <c r="E46" s="40"/>
      <c r="F46" s="56">
        <v>18.579999999999998</v>
      </c>
      <c r="G46" s="57">
        <v>18.231999999999999</v>
      </c>
      <c r="H46" s="10">
        <f t="shared" si="1"/>
        <v>18.231999999999999</v>
      </c>
    </row>
    <row r="47" spans="1:8" ht="15.75" customHeight="1">
      <c r="A47" s="47">
        <v>44</v>
      </c>
      <c r="B47" s="6">
        <v>58</v>
      </c>
      <c r="C47" s="54" t="s">
        <v>257</v>
      </c>
      <c r="D47" s="54" t="s">
        <v>258</v>
      </c>
      <c r="E47" s="37"/>
      <c r="F47" s="56">
        <v>18.231999999999999</v>
      </c>
      <c r="G47" s="57">
        <v>18.547000000000001</v>
      </c>
      <c r="H47" s="10">
        <f t="shared" si="1"/>
        <v>18.231999999999999</v>
      </c>
    </row>
    <row r="48" spans="1:8" ht="15.75" customHeight="1">
      <c r="A48" s="47">
        <v>45</v>
      </c>
      <c r="B48" s="6">
        <v>74</v>
      </c>
      <c r="C48" s="54" t="s">
        <v>171</v>
      </c>
      <c r="D48" s="54" t="s">
        <v>283</v>
      </c>
      <c r="E48" s="37"/>
      <c r="F48" s="56">
        <v>18.234999999999999</v>
      </c>
      <c r="G48" s="57">
        <v>18.382999999999999</v>
      </c>
      <c r="H48" s="10">
        <f t="shared" si="1"/>
        <v>18.234999999999999</v>
      </c>
    </row>
    <row r="49" spans="1:8" ht="15.75" customHeight="1">
      <c r="A49" s="47">
        <v>46</v>
      </c>
      <c r="B49" s="6">
        <v>24</v>
      </c>
      <c r="C49" s="54" t="s">
        <v>157</v>
      </c>
      <c r="D49" s="54" t="s">
        <v>196</v>
      </c>
      <c r="E49" s="37"/>
      <c r="F49" s="56">
        <v>18.739999999999998</v>
      </c>
      <c r="G49" s="57">
        <v>18.253</v>
      </c>
      <c r="H49" s="10">
        <f t="shared" si="1"/>
        <v>18.253</v>
      </c>
    </row>
    <row r="50" spans="1:8" ht="15.75" customHeight="1">
      <c r="A50" s="47">
        <v>47</v>
      </c>
      <c r="B50" s="6">
        <v>82</v>
      </c>
      <c r="C50" s="39" t="s">
        <v>156</v>
      </c>
      <c r="D50" s="39" t="s">
        <v>292</v>
      </c>
      <c r="E50" s="37"/>
      <c r="F50" s="56">
        <v>18.254000000000001</v>
      </c>
      <c r="G50" s="57">
        <v>18.419</v>
      </c>
      <c r="H50" s="10">
        <f t="shared" si="1"/>
        <v>18.254000000000001</v>
      </c>
    </row>
    <row r="51" spans="1:8" ht="15.75" customHeight="1">
      <c r="A51" s="47">
        <v>48</v>
      </c>
      <c r="B51" s="6">
        <v>45</v>
      </c>
      <c r="C51" s="54" t="s">
        <v>234</v>
      </c>
      <c r="D51" s="54" t="s">
        <v>235</v>
      </c>
      <c r="E51" s="37"/>
      <c r="F51" s="56">
        <v>18.533000000000001</v>
      </c>
      <c r="G51" s="57">
        <v>18.268000000000001</v>
      </c>
      <c r="H51" s="10">
        <f t="shared" si="1"/>
        <v>18.268000000000001</v>
      </c>
    </row>
    <row r="52" spans="1:8" ht="15.75" customHeight="1">
      <c r="A52" s="47">
        <v>49</v>
      </c>
      <c r="B52" s="6">
        <v>66</v>
      </c>
      <c r="C52" s="54" t="s">
        <v>271</v>
      </c>
      <c r="D52" s="54" t="s">
        <v>272</v>
      </c>
      <c r="E52" s="37"/>
      <c r="F52" s="56">
        <v>18.268999999999998</v>
      </c>
      <c r="G52" s="57">
        <v>18.468</v>
      </c>
      <c r="H52" s="10">
        <f t="shared" si="1"/>
        <v>18.268999999999998</v>
      </c>
    </row>
    <row r="53" spans="1:8" ht="15.75" customHeight="1">
      <c r="A53" s="47">
        <v>50</v>
      </c>
      <c r="B53" s="6">
        <v>40</v>
      </c>
      <c r="C53" s="54" t="s">
        <v>224</v>
      </c>
      <c r="D53" s="54" t="s">
        <v>225</v>
      </c>
      <c r="E53" s="37"/>
      <c r="F53" s="56">
        <v>18.358000000000001</v>
      </c>
      <c r="G53" s="57">
        <v>18.27</v>
      </c>
      <c r="H53" s="10">
        <f t="shared" si="1"/>
        <v>18.27</v>
      </c>
    </row>
    <row r="54" spans="1:8" ht="15.75" customHeight="1">
      <c r="A54" s="47">
        <v>51</v>
      </c>
      <c r="B54" s="6">
        <v>31</v>
      </c>
      <c r="C54" s="54" t="s">
        <v>209</v>
      </c>
      <c r="D54" s="54" t="s">
        <v>210</v>
      </c>
      <c r="E54" s="37"/>
      <c r="F54" s="56">
        <v>23.457000000000001</v>
      </c>
      <c r="G54" s="57">
        <v>18.353000000000002</v>
      </c>
      <c r="H54" s="10">
        <f t="shared" si="1"/>
        <v>18.353000000000002</v>
      </c>
    </row>
    <row r="55" spans="1:8" ht="15.75" customHeight="1">
      <c r="A55" s="47">
        <v>52</v>
      </c>
      <c r="B55" s="6">
        <v>80</v>
      </c>
      <c r="C55" s="39" t="s">
        <v>161</v>
      </c>
      <c r="D55" s="39" t="s">
        <v>290</v>
      </c>
      <c r="E55" s="37"/>
      <c r="F55" s="56">
        <v>18.359000000000002</v>
      </c>
      <c r="G55" s="57">
        <v>19.582999999999998</v>
      </c>
      <c r="H55" s="10">
        <f t="shared" si="1"/>
        <v>18.359000000000002</v>
      </c>
    </row>
    <row r="56" spans="1:8" ht="15.75" customHeight="1">
      <c r="A56" s="47">
        <v>53</v>
      </c>
      <c r="B56" s="6">
        <v>12</v>
      </c>
      <c r="C56" s="54" t="s">
        <v>173</v>
      </c>
      <c r="D56" s="54" t="s">
        <v>174</v>
      </c>
      <c r="E56" s="37"/>
      <c r="F56" s="56">
        <v>18.364999999999998</v>
      </c>
      <c r="G56" s="57">
        <v>50</v>
      </c>
      <c r="H56" s="10">
        <f t="shared" si="1"/>
        <v>18.364999999999998</v>
      </c>
    </row>
    <row r="57" spans="1:8" ht="15.75" customHeight="1">
      <c r="A57" s="47">
        <v>54</v>
      </c>
      <c r="B57" s="6">
        <v>22</v>
      </c>
      <c r="C57" s="54" t="s">
        <v>193</v>
      </c>
      <c r="D57" s="54" t="s">
        <v>194</v>
      </c>
      <c r="E57" s="37"/>
      <c r="F57" s="56">
        <v>18.88</v>
      </c>
      <c r="G57" s="57">
        <v>18.382000000000001</v>
      </c>
      <c r="H57" s="10">
        <f t="shared" si="1"/>
        <v>18.382000000000001</v>
      </c>
    </row>
    <row r="58" spans="1:8" ht="15.75" customHeight="1">
      <c r="A58" s="47">
        <v>55</v>
      </c>
      <c r="B58" s="6">
        <v>19</v>
      </c>
      <c r="C58" s="54" t="s">
        <v>187</v>
      </c>
      <c r="D58" s="54" t="s">
        <v>188</v>
      </c>
      <c r="E58" s="37"/>
      <c r="F58" s="56">
        <v>18.398</v>
      </c>
      <c r="G58" s="57">
        <v>18.649999999999999</v>
      </c>
      <c r="H58" s="10">
        <f t="shared" si="1"/>
        <v>18.398</v>
      </c>
    </row>
    <row r="59" spans="1:8" ht="15.75" customHeight="1">
      <c r="A59" s="47">
        <v>56</v>
      </c>
      <c r="B59" s="6">
        <v>18</v>
      </c>
      <c r="C59" s="54" t="s">
        <v>185</v>
      </c>
      <c r="D59" s="54" t="s">
        <v>186</v>
      </c>
      <c r="E59" s="37"/>
      <c r="F59" s="56">
        <v>23.475999999999999</v>
      </c>
      <c r="G59" s="57">
        <v>18.405999999999999</v>
      </c>
      <c r="H59" s="10">
        <f t="shared" si="1"/>
        <v>18.405999999999999</v>
      </c>
    </row>
    <row r="60" spans="1:8" ht="15.75" customHeight="1">
      <c r="A60" s="47">
        <v>57</v>
      </c>
      <c r="B60" s="6">
        <v>44</v>
      </c>
      <c r="C60" s="54" t="s">
        <v>232</v>
      </c>
      <c r="D60" s="54" t="s">
        <v>233</v>
      </c>
      <c r="E60" s="37"/>
      <c r="F60" s="56">
        <v>18.571999999999999</v>
      </c>
      <c r="G60" s="57">
        <v>18.420999999999999</v>
      </c>
      <c r="H60" s="10">
        <f t="shared" si="1"/>
        <v>18.420999999999999</v>
      </c>
    </row>
    <row r="61" spans="1:8" ht="15.75" customHeight="1">
      <c r="A61" s="47">
        <v>58</v>
      </c>
      <c r="B61" s="6">
        <v>35</v>
      </c>
      <c r="C61" s="54" t="s">
        <v>215</v>
      </c>
      <c r="D61" s="54" t="s">
        <v>216</v>
      </c>
      <c r="E61" s="37"/>
      <c r="F61" s="56">
        <v>23.411999999999999</v>
      </c>
      <c r="G61" s="57">
        <v>18.43</v>
      </c>
      <c r="H61" s="10">
        <f t="shared" si="1"/>
        <v>18.43</v>
      </c>
    </row>
    <row r="62" spans="1:8" ht="15.75" customHeight="1">
      <c r="A62" s="47">
        <v>59</v>
      </c>
      <c r="B62" s="6">
        <v>6</v>
      </c>
      <c r="C62" s="54" t="s">
        <v>161</v>
      </c>
      <c r="D62" s="54" t="s">
        <v>162</v>
      </c>
      <c r="E62" s="37"/>
      <c r="F62" s="56">
        <v>18.443999999999999</v>
      </c>
      <c r="G62" s="57">
        <v>24.184999999999999</v>
      </c>
      <c r="H62" s="10">
        <f t="shared" si="1"/>
        <v>18.443999999999999</v>
      </c>
    </row>
    <row r="63" spans="1:8" ht="15.75" customHeight="1">
      <c r="A63" s="47">
        <v>60</v>
      </c>
      <c r="B63" s="6">
        <v>17</v>
      </c>
      <c r="C63" s="54" t="s">
        <v>183</v>
      </c>
      <c r="D63" s="54" t="s">
        <v>184</v>
      </c>
      <c r="E63" s="37"/>
      <c r="F63" s="56">
        <v>18.449000000000002</v>
      </c>
      <c r="G63" s="57">
        <v>18.805</v>
      </c>
      <c r="H63" s="10">
        <f t="shared" si="1"/>
        <v>18.449000000000002</v>
      </c>
    </row>
    <row r="64" spans="1:8" ht="15.75" customHeight="1">
      <c r="A64" s="47">
        <v>61</v>
      </c>
      <c r="B64" s="6">
        <v>76</v>
      </c>
      <c r="C64" s="54" t="s">
        <v>159</v>
      </c>
      <c r="D64" s="54" t="s">
        <v>286</v>
      </c>
      <c r="E64" s="37"/>
      <c r="F64" s="56">
        <v>18.449000000000002</v>
      </c>
      <c r="G64" s="57">
        <v>18.530999999999999</v>
      </c>
      <c r="H64" s="10">
        <f t="shared" si="1"/>
        <v>18.449000000000002</v>
      </c>
    </row>
    <row r="65" spans="1:8" ht="15.75" customHeight="1">
      <c r="A65" s="47">
        <v>62</v>
      </c>
      <c r="B65" s="6">
        <v>69</v>
      </c>
      <c r="C65" s="54" t="s">
        <v>70</v>
      </c>
      <c r="D65" s="54" t="s">
        <v>276</v>
      </c>
      <c r="E65" s="37"/>
      <c r="F65" s="56">
        <v>18.774000000000001</v>
      </c>
      <c r="G65" s="57">
        <v>18.46</v>
      </c>
      <c r="H65" s="10">
        <f t="shared" si="1"/>
        <v>18.46</v>
      </c>
    </row>
    <row r="66" spans="1:8" ht="15.75" customHeight="1">
      <c r="A66" s="47">
        <v>63</v>
      </c>
      <c r="B66" s="6">
        <v>41</v>
      </c>
      <c r="C66" s="54" t="s">
        <v>226</v>
      </c>
      <c r="D66" s="54" t="s">
        <v>227</v>
      </c>
      <c r="E66" s="37"/>
      <c r="F66" s="56">
        <v>18.533999999999999</v>
      </c>
      <c r="G66" s="57">
        <v>18.492999999999999</v>
      </c>
      <c r="H66" s="10">
        <f t="shared" si="1"/>
        <v>18.492999999999999</v>
      </c>
    </row>
    <row r="67" spans="1:8" ht="15.75" customHeight="1">
      <c r="A67" s="47">
        <v>64</v>
      </c>
      <c r="B67" s="6">
        <v>36</v>
      </c>
      <c r="C67" s="54" t="s">
        <v>217</v>
      </c>
      <c r="D67" s="54" t="s">
        <v>218</v>
      </c>
      <c r="E67" s="37"/>
      <c r="F67" s="56">
        <v>18.524999999999999</v>
      </c>
      <c r="G67" s="57">
        <v>18.654</v>
      </c>
      <c r="H67" s="10">
        <f t="shared" si="1"/>
        <v>18.524999999999999</v>
      </c>
    </row>
    <row r="68" spans="1:8" ht="15.75" customHeight="1">
      <c r="A68" s="47">
        <v>65</v>
      </c>
      <c r="B68" s="6">
        <v>26</v>
      </c>
      <c r="C68" s="54" t="s">
        <v>199</v>
      </c>
      <c r="D68" s="54" t="s">
        <v>200</v>
      </c>
      <c r="E68" s="37"/>
      <c r="F68" s="56">
        <v>18.928999999999998</v>
      </c>
      <c r="G68" s="57">
        <v>18.545000000000002</v>
      </c>
      <c r="H68" s="10">
        <f t="shared" ref="H68:H99" si="2">MIN(F68:G68)</f>
        <v>18.545000000000002</v>
      </c>
    </row>
    <row r="69" spans="1:8" ht="15.75" customHeight="1">
      <c r="A69" s="47">
        <v>66</v>
      </c>
      <c r="B69" s="6">
        <v>25</v>
      </c>
      <c r="C69" s="54" t="s">
        <v>197</v>
      </c>
      <c r="D69" s="54" t="s">
        <v>198</v>
      </c>
      <c r="E69" s="37"/>
      <c r="F69" s="56">
        <v>20.657</v>
      </c>
      <c r="G69" s="57">
        <v>18.588999999999999</v>
      </c>
      <c r="H69" s="10">
        <f t="shared" si="2"/>
        <v>18.588999999999999</v>
      </c>
    </row>
    <row r="70" spans="1:8" ht="15.75" customHeight="1">
      <c r="A70" s="47">
        <v>67</v>
      </c>
      <c r="B70" s="6">
        <v>52</v>
      </c>
      <c r="C70" s="54" t="s">
        <v>247</v>
      </c>
      <c r="D70" s="54" t="s">
        <v>248</v>
      </c>
      <c r="E70" s="37"/>
      <c r="F70" s="56">
        <v>18.657</v>
      </c>
      <c r="G70" s="57">
        <v>18.616</v>
      </c>
      <c r="H70" s="10">
        <f t="shared" si="2"/>
        <v>18.616</v>
      </c>
    </row>
    <row r="71" spans="1:8" ht="15.75" customHeight="1">
      <c r="A71" s="47">
        <v>68</v>
      </c>
      <c r="B71" s="6">
        <v>73</v>
      </c>
      <c r="C71" s="54" t="s">
        <v>281</v>
      </c>
      <c r="D71" s="54" t="s">
        <v>282</v>
      </c>
      <c r="E71" s="37"/>
      <c r="F71" s="56">
        <v>19.385000000000002</v>
      </c>
      <c r="G71" s="57">
        <v>18.696000000000002</v>
      </c>
      <c r="H71" s="10">
        <f t="shared" si="2"/>
        <v>18.696000000000002</v>
      </c>
    </row>
    <row r="72" spans="1:8" ht="15.75" customHeight="1">
      <c r="A72" s="47">
        <v>69</v>
      </c>
      <c r="B72" s="6">
        <v>53</v>
      </c>
      <c r="C72" s="54" t="s">
        <v>249</v>
      </c>
      <c r="D72" s="54" t="s">
        <v>250</v>
      </c>
      <c r="E72" s="37"/>
      <c r="F72" s="56">
        <v>23.95</v>
      </c>
      <c r="G72" s="57">
        <v>18.716999999999999</v>
      </c>
      <c r="H72" s="10">
        <f t="shared" si="2"/>
        <v>18.716999999999999</v>
      </c>
    </row>
    <row r="73" spans="1:8" ht="15.75" customHeight="1">
      <c r="A73" s="47">
        <v>70</v>
      </c>
      <c r="B73" s="6">
        <v>46</v>
      </c>
      <c r="C73" s="54" t="s">
        <v>110</v>
      </c>
      <c r="D73" s="54" t="s">
        <v>236</v>
      </c>
      <c r="E73" s="37"/>
      <c r="F73" s="56">
        <v>18.759</v>
      </c>
      <c r="G73" s="57">
        <v>19.039000000000001</v>
      </c>
      <c r="H73" s="10">
        <f t="shared" si="2"/>
        <v>18.759</v>
      </c>
    </row>
    <row r="74" spans="1:8" ht="15.75" customHeight="1">
      <c r="A74" s="47">
        <v>71</v>
      </c>
      <c r="B74" s="6">
        <v>63</v>
      </c>
      <c r="C74" s="54" t="s">
        <v>265</v>
      </c>
      <c r="D74" s="54" t="s">
        <v>266</v>
      </c>
      <c r="E74" s="37"/>
      <c r="F74" s="56">
        <v>25.048999999999999</v>
      </c>
      <c r="G74" s="57">
        <v>18.771000000000001</v>
      </c>
      <c r="H74" s="10">
        <f t="shared" si="2"/>
        <v>18.771000000000001</v>
      </c>
    </row>
    <row r="75" spans="1:8" ht="15.75" customHeight="1">
      <c r="A75" s="47">
        <v>72</v>
      </c>
      <c r="B75" s="6">
        <v>70</v>
      </c>
      <c r="C75" s="54" t="s">
        <v>156</v>
      </c>
      <c r="D75" s="54" t="s">
        <v>277</v>
      </c>
      <c r="E75" s="37"/>
      <c r="F75" s="56">
        <v>18.946999999999999</v>
      </c>
      <c r="G75" s="57">
        <v>23.849</v>
      </c>
      <c r="H75" s="10">
        <f t="shared" si="2"/>
        <v>18.946999999999999</v>
      </c>
    </row>
    <row r="76" spans="1:8" ht="15.75" customHeight="1">
      <c r="A76" s="47">
        <v>73</v>
      </c>
      <c r="B76" s="6">
        <v>16</v>
      </c>
      <c r="C76" s="54" t="s">
        <v>181</v>
      </c>
      <c r="D76" s="54" t="s">
        <v>182</v>
      </c>
      <c r="E76" s="37"/>
      <c r="F76" s="56">
        <v>23.481000000000002</v>
      </c>
      <c r="G76" s="57">
        <v>19.106999999999999</v>
      </c>
      <c r="H76" s="10">
        <f t="shared" si="2"/>
        <v>19.106999999999999</v>
      </c>
    </row>
    <row r="77" spans="1:8" ht="15.75" customHeight="1">
      <c r="A77" s="47">
        <v>74</v>
      </c>
      <c r="B77" s="6">
        <v>28</v>
      </c>
      <c r="C77" s="54" t="s">
        <v>203</v>
      </c>
      <c r="D77" s="54" t="s">
        <v>204</v>
      </c>
      <c r="E77" s="40"/>
      <c r="F77" s="56">
        <v>22.242000000000001</v>
      </c>
      <c r="G77" s="57">
        <v>19.154</v>
      </c>
      <c r="H77" s="10">
        <f t="shared" si="2"/>
        <v>19.154</v>
      </c>
    </row>
    <row r="78" spans="1:8" ht="15.75" customHeight="1">
      <c r="A78" s="47">
        <v>75</v>
      </c>
      <c r="B78" s="6">
        <v>39</v>
      </c>
      <c r="C78" s="54" t="s">
        <v>222</v>
      </c>
      <c r="D78" s="54" t="s">
        <v>223</v>
      </c>
      <c r="E78" s="40"/>
      <c r="F78" s="56">
        <v>19.802</v>
      </c>
      <c r="G78" s="57">
        <v>20.108000000000001</v>
      </c>
      <c r="H78" s="10">
        <f t="shared" si="2"/>
        <v>19.802</v>
      </c>
    </row>
    <row r="79" spans="1:8" ht="15.75" customHeight="1">
      <c r="A79" s="47">
        <v>76</v>
      </c>
      <c r="B79" s="6">
        <v>10</v>
      </c>
      <c r="C79" s="54" t="s">
        <v>169</v>
      </c>
      <c r="D79" s="54" t="s">
        <v>170</v>
      </c>
      <c r="E79" s="37"/>
      <c r="F79" s="56">
        <v>20.800999999999998</v>
      </c>
      <c r="G79" s="57">
        <v>20.413</v>
      </c>
      <c r="H79" s="10">
        <f t="shared" si="2"/>
        <v>20.413</v>
      </c>
    </row>
    <row r="80" spans="1:8" ht="15.75" customHeight="1">
      <c r="A80" s="47">
        <v>77</v>
      </c>
      <c r="B80" s="6">
        <v>38</v>
      </c>
      <c r="C80" s="54" t="s">
        <v>220</v>
      </c>
      <c r="D80" s="54" t="s">
        <v>221</v>
      </c>
      <c r="E80" s="37"/>
      <c r="F80" s="56">
        <v>22.178000000000001</v>
      </c>
      <c r="G80" s="57">
        <v>22.878</v>
      </c>
      <c r="H80" s="10">
        <f t="shared" si="2"/>
        <v>22.178000000000001</v>
      </c>
    </row>
    <row r="81" spans="1:8" ht="15.75" customHeight="1">
      <c r="A81" s="47">
        <v>78</v>
      </c>
      <c r="B81" s="6">
        <v>15</v>
      </c>
      <c r="C81" s="54" t="s">
        <v>179</v>
      </c>
      <c r="D81" s="54" t="s">
        <v>180</v>
      </c>
      <c r="E81" s="37"/>
      <c r="F81" s="56">
        <v>27.35</v>
      </c>
      <c r="G81" s="57">
        <v>24.65</v>
      </c>
      <c r="H81" s="10">
        <f t="shared" si="2"/>
        <v>24.65</v>
      </c>
    </row>
    <row r="82" spans="1:8" ht="15.75" customHeight="1">
      <c r="A82" s="47">
        <v>79</v>
      </c>
      <c r="B82" s="6">
        <v>81</v>
      </c>
      <c r="C82" s="39" t="s">
        <v>179</v>
      </c>
      <c r="D82" s="39" t="s">
        <v>291</v>
      </c>
      <c r="E82" s="37"/>
      <c r="F82" s="56">
        <v>27.702000000000002</v>
      </c>
      <c r="G82" s="57">
        <v>28.667000000000002</v>
      </c>
      <c r="H82" s="10">
        <f t="shared" si="2"/>
        <v>27.702000000000002</v>
      </c>
    </row>
    <row r="83" spans="1:8" ht="15.75" customHeight="1">
      <c r="A83" s="47">
        <v>80</v>
      </c>
      <c r="B83" s="6">
        <v>8</v>
      </c>
      <c r="C83" s="54" t="s">
        <v>165</v>
      </c>
      <c r="D83" s="54" t="s">
        <v>166</v>
      </c>
      <c r="E83" s="40"/>
      <c r="F83" s="56">
        <v>100</v>
      </c>
      <c r="G83" s="57">
        <v>100</v>
      </c>
      <c r="H83" s="10">
        <f t="shared" si="2"/>
        <v>100</v>
      </c>
    </row>
    <row r="84" spans="1:8" ht="15.75" customHeight="1">
      <c r="A84" s="47">
        <v>81</v>
      </c>
      <c r="B84" s="6">
        <v>20</v>
      </c>
      <c r="C84" s="54" t="s">
        <v>189</v>
      </c>
      <c r="D84" s="54" t="s">
        <v>190</v>
      </c>
      <c r="E84" s="37"/>
      <c r="F84" s="56">
        <v>100</v>
      </c>
      <c r="G84" s="57">
        <v>100</v>
      </c>
      <c r="H84" s="10">
        <f t="shared" si="2"/>
        <v>100</v>
      </c>
    </row>
    <row r="85" spans="1:8" ht="17.100000000000001" customHeight="1">
      <c r="A85" s="47">
        <v>82</v>
      </c>
      <c r="B85" s="6">
        <v>29</v>
      </c>
      <c r="C85" s="54" t="s">
        <v>205</v>
      </c>
      <c r="D85" s="54" t="s">
        <v>206</v>
      </c>
      <c r="E85" s="37"/>
      <c r="F85" s="56">
        <v>100</v>
      </c>
      <c r="G85" s="57">
        <v>100</v>
      </c>
      <c r="H85" s="10">
        <f t="shared" si="2"/>
        <v>100</v>
      </c>
    </row>
    <row r="86" spans="1:8" ht="17.100000000000001" customHeight="1">
      <c r="A86" s="47">
        <v>83</v>
      </c>
      <c r="B86" s="6">
        <v>51</v>
      </c>
      <c r="C86" s="54" t="s">
        <v>245</v>
      </c>
      <c r="D86" s="54" t="s">
        <v>246</v>
      </c>
      <c r="E86" s="37"/>
      <c r="F86" s="56">
        <v>100</v>
      </c>
      <c r="G86" s="57">
        <v>100</v>
      </c>
      <c r="H86" s="10">
        <f t="shared" si="2"/>
        <v>100</v>
      </c>
    </row>
    <row r="87" spans="1:8" ht="17.100000000000001" customHeight="1">
      <c r="A87" s="47">
        <v>84</v>
      </c>
      <c r="B87" s="6">
        <v>65</v>
      </c>
      <c r="C87" s="54" t="s">
        <v>269</v>
      </c>
      <c r="D87" s="54" t="s">
        <v>270</v>
      </c>
      <c r="E87" s="37"/>
      <c r="F87" s="56">
        <v>100</v>
      </c>
      <c r="G87" s="57">
        <v>100</v>
      </c>
      <c r="H87" s="10">
        <f t="shared" si="2"/>
        <v>100</v>
      </c>
    </row>
    <row r="88" spans="1:8" ht="17.100000000000001" customHeight="1">
      <c r="C88" s="37"/>
      <c r="D88" s="37"/>
      <c r="E88" s="37"/>
    </row>
    <row r="89" spans="1:8" ht="17.100000000000001" customHeight="1">
      <c r="C89" s="37"/>
      <c r="D89" s="37"/>
      <c r="E89" s="37"/>
    </row>
    <row r="90" spans="1:8" ht="17.100000000000001" customHeight="1">
      <c r="C90" s="37"/>
      <c r="D90" s="37"/>
      <c r="E90" s="37"/>
    </row>
    <row r="91" spans="1:8" ht="17.100000000000001" customHeight="1">
      <c r="C91" s="37"/>
      <c r="D91" s="37"/>
      <c r="E91" s="37"/>
    </row>
    <row r="92" spans="1:8" ht="17.100000000000001" customHeight="1">
      <c r="C92" s="37"/>
      <c r="D92" s="37"/>
      <c r="E92" s="37"/>
    </row>
    <row r="93" spans="1:8" ht="17.100000000000001" customHeight="1">
      <c r="C93" s="37"/>
      <c r="D93" s="37"/>
      <c r="E93" s="37"/>
    </row>
    <row r="94" spans="1:8" ht="17.100000000000001" customHeight="1">
      <c r="C94" s="37"/>
      <c r="D94" s="37"/>
      <c r="E94" s="37"/>
    </row>
    <row r="95" spans="1:8" ht="17.100000000000001" customHeight="1">
      <c r="C95" s="37"/>
      <c r="D95" s="37"/>
      <c r="E95" s="37"/>
    </row>
    <row r="96" spans="1:8" ht="17.100000000000001" customHeight="1">
      <c r="C96" s="37"/>
      <c r="D96" s="37"/>
      <c r="E96" s="37"/>
    </row>
    <row r="97" spans="3:5" ht="17.100000000000001" customHeight="1">
      <c r="C97" s="37"/>
      <c r="D97" s="37"/>
      <c r="E97" s="37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9"/>
  <sheetViews>
    <sheetView workbookViewId="0">
      <selection activeCell="D19" sqref="D19"/>
    </sheetView>
  </sheetViews>
  <sheetFormatPr defaultRowHeight="12.75"/>
  <cols>
    <col min="1" max="1" width="3.85546875" style="7" customWidth="1"/>
    <col min="2" max="2" width="7.28515625" style="6" customWidth="1"/>
    <col min="3" max="3" width="27" style="7" customWidth="1"/>
    <col min="4" max="4" width="29" style="7" customWidth="1"/>
    <col min="5" max="5" width="7.5703125" style="7" customWidth="1"/>
    <col min="6" max="6" width="9.140625" style="8" hidden="1" customWidth="1"/>
    <col min="7" max="7" width="12.5703125" style="10" customWidth="1"/>
    <col min="8" max="8" width="9.140625" style="49"/>
    <col min="9" max="16384" width="9.140625" style="7"/>
  </cols>
  <sheetData>
    <row r="1" spans="2:7" ht="15.75" customHeight="1">
      <c r="C1" s="7" t="s">
        <v>33</v>
      </c>
    </row>
    <row r="2" spans="2:7" ht="15.75" customHeight="1">
      <c r="C2" s="7" t="s">
        <v>13</v>
      </c>
    </row>
    <row r="3" spans="2:7" ht="15.75" customHeight="1">
      <c r="B3" s="6" t="s">
        <v>6</v>
      </c>
      <c r="C3" s="6" t="s">
        <v>7</v>
      </c>
      <c r="D3" s="6" t="s">
        <v>8</v>
      </c>
      <c r="E3" s="6"/>
      <c r="F3" s="8" t="s">
        <v>9</v>
      </c>
      <c r="G3" s="10" t="s">
        <v>10</v>
      </c>
    </row>
    <row r="4" spans="2:7" ht="15.75" customHeight="1">
      <c r="B4" s="6">
        <v>116</v>
      </c>
      <c r="C4" s="39" t="s">
        <v>152</v>
      </c>
      <c r="D4" s="39" t="s">
        <v>296</v>
      </c>
      <c r="E4" s="39" t="s">
        <v>19</v>
      </c>
      <c r="F4" s="56">
        <v>17.911999999999999</v>
      </c>
      <c r="G4" s="57">
        <v>17.352</v>
      </c>
    </row>
    <row r="5" spans="2:7" ht="15.75" customHeight="1">
      <c r="B5" s="6">
        <v>105</v>
      </c>
      <c r="C5" s="54" t="s">
        <v>128</v>
      </c>
      <c r="D5" s="54" t="s">
        <v>280</v>
      </c>
      <c r="E5" s="54" t="s">
        <v>19</v>
      </c>
      <c r="F5" s="56">
        <v>17.776</v>
      </c>
      <c r="G5" s="57">
        <v>17.402999999999999</v>
      </c>
    </row>
    <row r="6" spans="2:7" ht="15.75" customHeight="1">
      <c r="B6" s="6">
        <v>61</v>
      </c>
      <c r="C6" s="54" t="s">
        <v>191</v>
      </c>
      <c r="D6" s="54" t="s">
        <v>192</v>
      </c>
      <c r="E6" s="54" t="s">
        <v>19</v>
      </c>
      <c r="F6" s="56">
        <v>17.613</v>
      </c>
      <c r="G6" s="57">
        <v>17.425000000000001</v>
      </c>
    </row>
    <row r="7" spans="2:7" ht="15.75" customHeight="1">
      <c r="B7" s="6">
        <v>69</v>
      </c>
      <c r="C7" s="54" t="s">
        <v>207</v>
      </c>
      <c r="D7" s="54" t="s">
        <v>208</v>
      </c>
      <c r="E7" s="54" t="s">
        <v>19</v>
      </c>
      <c r="F7" s="56">
        <v>18.934999999999999</v>
      </c>
      <c r="G7" s="57">
        <v>17.468</v>
      </c>
    </row>
    <row r="8" spans="2:7" ht="15.75" customHeight="1">
      <c r="B8" s="6">
        <v>101</v>
      </c>
      <c r="C8" s="54" t="s">
        <v>273</v>
      </c>
      <c r="D8" s="54" t="s">
        <v>274</v>
      </c>
      <c r="E8" s="54" t="s">
        <v>19</v>
      </c>
      <c r="F8" s="56">
        <v>17.738</v>
      </c>
      <c r="G8" s="57">
        <v>17.494</v>
      </c>
    </row>
    <row r="9" spans="2:7" ht="15.75" customHeight="1">
      <c r="B9" s="6">
        <v>19</v>
      </c>
      <c r="C9" s="54" t="s">
        <v>80</v>
      </c>
      <c r="D9" s="54" t="s">
        <v>81</v>
      </c>
      <c r="E9" s="54" t="s">
        <v>19</v>
      </c>
      <c r="F9" s="56">
        <v>17.494</v>
      </c>
      <c r="G9" s="57">
        <v>17.568999999999999</v>
      </c>
    </row>
    <row r="10" spans="2:7" ht="15.75" customHeight="1">
      <c r="B10" s="6">
        <v>15</v>
      </c>
      <c r="C10" s="54" t="s">
        <v>70</v>
      </c>
      <c r="D10" s="54" t="s">
        <v>71</v>
      </c>
      <c r="E10" s="54" t="s">
        <v>19</v>
      </c>
      <c r="F10" s="56">
        <v>17.637</v>
      </c>
      <c r="G10" s="57">
        <v>17.591999999999999</v>
      </c>
    </row>
    <row r="11" spans="2:7" ht="15.75" customHeight="1">
      <c r="B11" s="6">
        <v>111</v>
      </c>
      <c r="C11" s="59" t="s">
        <v>50</v>
      </c>
      <c r="D11" s="59" t="s">
        <v>288</v>
      </c>
      <c r="E11" s="59" t="s">
        <v>19</v>
      </c>
      <c r="F11" s="56">
        <v>17.696000000000002</v>
      </c>
      <c r="G11" s="57">
        <v>17.649000000000001</v>
      </c>
    </row>
    <row r="12" spans="2:7" ht="15.75" customHeight="1">
      <c r="B12" s="6">
        <v>110</v>
      </c>
      <c r="C12" s="54" t="s">
        <v>39</v>
      </c>
      <c r="D12" s="54" t="s">
        <v>287</v>
      </c>
      <c r="E12" s="54" t="s">
        <v>19</v>
      </c>
      <c r="F12" s="56">
        <v>17.812000000000001</v>
      </c>
      <c r="G12" s="57">
        <v>17.683</v>
      </c>
    </row>
    <row r="13" spans="2:7" ht="15.75" customHeight="1">
      <c r="B13" s="6">
        <v>46</v>
      </c>
      <c r="C13" s="54" t="s">
        <v>60</v>
      </c>
      <c r="D13" s="54" t="s">
        <v>154</v>
      </c>
      <c r="E13" s="54" t="s">
        <v>19</v>
      </c>
      <c r="F13" s="56">
        <v>23.411999999999999</v>
      </c>
      <c r="G13" s="57">
        <v>17.690000000000001</v>
      </c>
    </row>
    <row r="14" spans="2:7" ht="15.75" customHeight="1">
      <c r="B14" s="6">
        <v>8</v>
      </c>
      <c r="C14" s="54" t="s">
        <v>56</v>
      </c>
      <c r="D14" s="54" t="s">
        <v>57</v>
      </c>
      <c r="E14" s="54" t="s">
        <v>19</v>
      </c>
      <c r="F14" s="56">
        <v>17.702000000000002</v>
      </c>
      <c r="G14" s="57">
        <v>17.696999999999999</v>
      </c>
    </row>
    <row r="15" spans="2:7" ht="15.75" customHeight="1">
      <c r="B15" s="6">
        <v>85</v>
      </c>
      <c r="C15" s="54" t="s">
        <v>243</v>
      </c>
      <c r="D15" s="54" t="s">
        <v>244</v>
      </c>
      <c r="E15" s="54" t="s">
        <v>19</v>
      </c>
      <c r="F15" s="56">
        <v>18.082999999999998</v>
      </c>
      <c r="G15" s="57">
        <v>17.722999999999999</v>
      </c>
    </row>
    <row r="16" spans="2:7" ht="15.75" customHeight="1">
      <c r="B16" s="6">
        <v>49</v>
      </c>
      <c r="C16" s="54" t="s">
        <v>163</v>
      </c>
      <c r="D16" s="54" t="s">
        <v>164</v>
      </c>
      <c r="E16" s="54" t="s">
        <v>19</v>
      </c>
      <c r="F16" s="56">
        <v>17.864999999999998</v>
      </c>
      <c r="G16" s="57">
        <v>17.745000000000001</v>
      </c>
    </row>
    <row r="17" spans="1:7" ht="15.75" customHeight="1">
      <c r="B17" s="6">
        <v>45</v>
      </c>
      <c r="C17" s="54" t="s">
        <v>152</v>
      </c>
      <c r="D17" s="54" t="s">
        <v>153</v>
      </c>
      <c r="E17" s="54" t="s">
        <v>19</v>
      </c>
      <c r="F17" s="56">
        <v>18.227</v>
      </c>
      <c r="G17" s="57">
        <v>17.777000000000001</v>
      </c>
    </row>
    <row r="18" spans="1:7" ht="15.75" customHeight="1">
      <c r="B18" s="6">
        <v>104</v>
      </c>
      <c r="C18" s="54" t="s">
        <v>278</v>
      </c>
      <c r="D18" s="54" t="s">
        <v>279</v>
      </c>
      <c r="E18" s="54" t="s">
        <v>19</v>
      </c>
      <c r="F18" s="56">
        <v>17.571000000000002</v>
      </c>
      <c r="G18" s="57">
        <v>17.782</v>
      </c>
    </row>
    <row r="19" spans="1:7" ht="15.75" customHeight="1">
      <c r="B19" s="6">
        <v>95</v>
      </c>
      <c r="C19" s="54" t="s">
        <v>262</v>
      </c>
      <c r="D19" s="54" t="s">
        <v>263</v>
      </c>
      <c r="E19" s="54" t="s">
        <v>19</v>
      </c>
      <c r="F19" s="56">
        <v>17.574999999999999</v>
      </c>
      <c r="G19" s="57">
        <v>17.79</v>
      </c>
    </row>
    <row r="20" spans="1:7" ht="15.75" customHeight="1">
      <c r="B20" s="6">
        <v>3</v>
      </c>
      <c r="C20" s="54" t="s">
        <v>44</v>
      </c>
      <c r="D20" s="54" t="s">
        <v>45</v>
      </c>
      <c r="E20" s="54" t="s">
        <v>19</v>
      </c>
      <c r="F20" s="56">
        <v>18.108000000000001</v>
      </c>
      <c r="G20" s="57">
        <v>17.802</v>
      </c>
    </row>
    <row r="21" spans="1:7" ht="15.75" customHeight="1">
      <c r="B21" s="6">
        <v>18</v>
      </c>
      <c r="C21" s="54" t="s">
        <v>78</v>
      </c>
      <c r="D21" s="54" t="s">
        <v>79</v>
      </c>
      <c r="E21" s="54" t="s">
        <v>19</v>
      </c>
      <c r="F21" s="56">
        <v>23.870999999999999</v>
      </c>
      <c r="G21" s="57">
        <v>17.812000000000001</v>
      </c>
    </row>
    <row r="22" spans="1:7" ht="15.75" customHeight="1">
      <c r="B22" s="6">
        <v>5</v>
      </c>
      <c r="C22" s="54" t="s">
        <v>50</v>
      </c>
      <c r="D22" s="54" t="s">
        <v>51</v>
      </c>
      <c r="E22" s="54" t="s">
        <v>19</v>
      </c>
      <c r="F22" s="56">
        <v>17.885999999999999</v>
      </c>
      <c r="G22" s="57">
        <v>17.818000000000001</v>
      </c>
    </row>
    <row r="23" spans="1:7" ht="15.75" customHeight="1">
      <c r="B23" s="6">
        <v>40</v>
      </c>
      <c r="C23" s="54" t="s">
        <v>39</v>
      </c>
      <c r="D23" s="54" t="s">
        <v>146</v>
      </c>
      <c r="E23" s="54" t="s">
        <v>19</v>
      </c>
      <c r="F23" s="56">
        <v>18.356000000000002</v>
      </c>
      <c r="G23" s="57">
        <v>17.943000000000001</v>
      </c>
    </row>
    <row r="24" spans="1:7" ht="15.75" customHeight="1">
      <c r="A24" s="47"/>
      <c r="B24" s="6">
        <v>32</v>
      </c>
      <c r="C24" s="54" t="s">
        <v>112</v>
      </c>
      <c r="D24" s="54" t="s">
        <v>113</v>
      </c>
      <c r="E24" s="54" t="s">
        <v>19</v>
      </c>
      <c r="F24" s="56">
        <v>17.963000000000001</v>
      </c>
      <c r="G24" s="57">
        <v>17.975999999999999</v>
      </c>
    </row>
    <row r="25" spans="1:7" ht="15.75" customHeight="1">
      <c r="A25" s="47"/>
      <c r="B25" s="6">
        <v>63</v>
      </c>
      <c r="C25" s="54" t="s">
        <v>64</v>
      </c>
      <c r="D25" s="54" t="s">
        <v>195</v>
      </c>
      <c r="E25" s="54" t="s">
        <v>19</v>
      </c>
      <c r="F25" s="56">
        <v>27.311</v>
      </c>
      <c r="G25" s="57">
        <v>18.007000000000001</v>
      </c>
    </row>
    <row r="26" spans="1:7" ht="15.75" customHeight="1">
      <c r="A26" s="47"/>
      <c r="B26" s="6">
        <v>66</v>
      </c>
      <c r="C26" s="54" t="s">
        <v>201</v>
      </c>
      <c r="D26" s="54" t="s">
        <v>202</v>
      </c>
      <c r="E26" s="54" t="s">
        <v>19</v>
      </c>
      <c r="F26" s="56">
        <v>18.492999999999999</v>
      </c>
      <c r="G26" s="57">
        <v>18.009</v>
      </c>
    </row>
    <row r="27" spans="1:7" ht="15.75" customHeight="1">
      <c r="A27" s="47"/>
      <c r="B27" s="6">
        <v>7</v>
      </c>
      <c r="C27" s="54" t="s">
        <v>54</v>
      </c>
      <c r="D27" s="54" t="s">
        <v>55</v>
      </c>
      <c r="E27" s="54" t="s">
        <v>19</v>
      </c>
      <c r="F27" s="56">
        <v>23.149000000000001</v>
      </c>
      <c r="G27" s="57">
        <v>18.016999999999999</v>
      </c>
    </row>
    <row r="28" spans="1:7" ht="15.75" customHeight="1">
      <c r="A28" s="47"/>
      <c r="B28" s="6">
        <v>38</v>
      </c>
      <c r="C28" s="54" t="s">
        <v>140</v>
      </c>
      <c r="D28" s="54" t="s">
        <v>141</v>
      </c>
      <c r="E28" s="54" t="s">
        <v>19</v>
      </c>
      <c r="F28" s="56">
        <v>17.811</v>
      </c>
      <c r="G28" s="57">
        <v>18.026</v>
      </c>
    </row>
    <row r="29" spans="1:7" ht="15.75" customHeight="1">
      <c r="A29" s="47"/>
      <c r="B29" s="6">
        <v>11</v>
      </c>
      <c r="C29" s="54" t="s">
        <v>62</v>
      </c>
      <c r="D29" s="54" t="s">
        <v>63</v>
      </c>
      <c r="E29" s="54" t="s">
        <v>19</v>
      </c>
      <c r="F29" s="56">
        <v>23.632999999999999</v>
      </c>
      <c r="G29" s="57">
        <v>18.065000000000001</v>
      </c>
    </row>
    <row r="30" spans="1:7" ht="15.75" customHeight="1">
      <c r="A30" s="47"/>
      <c r="B30" s="6">
        <v>78</v>
      </c>
      <c r="C30" s="54" t="s">
        <v>228</v>
      </c>
      <c r="D30" s="54" t="s">
        <v>229</v>
      </c>
      <c r="E30" s="54" t="s">
        <v>19</v>
      </c>
      <c r="F30" s="56">
        <v>23.47</v>
      </c>
      <c r="G30" s="57">
        <v>18.082000000000001</v>
      </c>
    </row>
    <row r="31" spans="1:7" ht="15.75" customHeight="1">
      <c r="A31" s="47"/>
      <c r="B31" s="6">
        <v>84</v>
      </c>
      <c r="C31" s="54" t="s">
        <v>241</v>
      </c>
      <c r="D31" s="54" t="s">
        <v>242</v>
      </c>
      <c r="E31" s="54" t="s">
        <v>19</v>
      </c>
      <c r="F31" s="56">
        <v>18.416</v>
      </c>
      <c r="G31" s="57">
        <v>18.091000000000001</v>
      </c>
    </row>
    <row r="32" spans="1:7" ht="15.75" customHeight="1">
      <c r="A32" s="47"/>
      <c r="B32" s="6">
        <v>112</v>
      </c>
      <c r="C32" s="39" t="s">
        <v>1265</v>
      </c>
      <c r="D32" s="39" t="s">
        <v>289</v>
      </c>
      <c r="E32" s="39" t="s">
        <v>19</v>
      </c>
      <c r="F32" s="56">
        <v>18.242000000000001</v>
      </c>
      <c r="G32" s="57">
        <v>18.094000000000001</v>
      </c>
    </row>
    <row r="33" spans="1:7" ht="15.75" customHeight="1">
      <c r="A33" s="47"/>
      <c r="B33" s="6">
        <v>71</v>
      </c>
      <c r="C33" s="54" t="s">
        <v>126</v>
      </c>
      <c r="D33" s="54" t="s">
        <v>211</v>
      </c>
      <c r="E33" s="54" t="s">
        <v>19</v>
      </c>
      <c r="F33" s="56">
        <v>18.151</v>
      </c>
      <c r="G33" s="57">
        <v>18.155999999999999</v>
      </c>
    </row>
    <row r="34" spans="1:7" ht="15.75" customHeight="1">
      <c r="A34" s="47"/>
      <c r="B34" s="6">
        <v>54</v>
      </c>
      <c r="C34" s="54" t="s">
        <v>175</v>
      </c>
      <c r="D34" s="54" t="s">
        <v>176</v>
      </c>
      <c r="E34" s="54" t="s">
        <v>19</v>
      </c>
      <c r="F34" s="56">
        <v>18.577999999999999</v>
      </c>
      <c r="G34" s="57">
        <v>18.161000000000001</v>
      </c>
    </row>
    <row r="35" spans="1:7" ht="15.75" customHeight="1">
      <c r="A35" s="47"/>
      <c r="B35" s="6">
        <v>72</v>
      </c>
      <c r="C35" s="54" t="s">
        <v>212</v>
      </c>
      <c r="D35" s="54" t="s">
        <v>213</v>
      </c>
      <c r="E35" s="54" t="s">
        <v>19</v>
      </c>
      <c r="F35" s="56">
        <v>17.795000000000002</v>
      </c>
      <c r="G35" s="57">
        <v>18.166</v>
      </c>
    </row>
    <row r="36" spans="1:7" ht="15.75" customHeight="1">
      <c r="A36" s="47"/>
      <c r="B36" s="6">
        <v>83</v>
      </c>
      <c r="C36" s="54" t="s">
        <v>239</v>
      </c>
      <c r="D36" s="54" t="s">
        <v>240</v>
      </c>
      <c r="E36" s="54" t="s">
        <v>19</v>
      </c>
      <c r="F36" s="56">
        <v>18.536000000000001</v>
      </c>
      <c r="G36" s="57">
        <v>18.184999999999999</v>
      </c>
    </row>
    <row r="37" spans="1:7" ht="15.75" customHeight="1">
      <c r="A37" s="47"/>
      <c r="B37" s="6">
        <v>93</v>
      </c>
      <c r="C37" s="54" t="s">
        <v>259</v>
      </c>
      <c r="D37" s="54" t="s">
        <v>260</v>
      </c>
      <c r="E37" s="54" t="s">
        <v>19</v>
      </c>
      <c r="F37" s="56">
        <v>23.611999999999998</v>
      </c>
      <c r="G37" s="57">
        <v>18.189</v>
      </c>
    </row>
    <row r="38" spans="1:7" ht="15.75" customHeight="1">
      <c r="A38" s="47"/>
      <c r="B38" s="6">
        <v>91</v>
      </c>
      <c r="C38" s="54" t="s">
        <v>177</v>
      </c>
      <c r="D38" s="54" t="s">
        <v>256</v>
      </c>
      <c r="E38" s="54" t="s">
        <v>19</v>
      </c>
      <c r="F38" s="56">
        <v>18.542999999999999</v>
      </c>
      <c r="G38" s="57">
        <v>18.213000000000001</v>
      </c>
    </row>
    <row r="39" spans="1:7" ht="15.75" customHeight="1">
      <c r="A39" s="47"/>
      <c r="B39" s="6">
        <v>52</v>
      </c>
      <c r="C39" s="54" t="s">
        <v>171</v>
      </c>
      <c r="D39" s="54" t="s">
        <v>172</v>
      </c>
      <c r="E39" s="54" t="s">
        <v>19</v>
      </c>
      <c r="F39" s="56">
        <v>18.155000000000001</v>
      </c>
      <c r="G39" s="57">
        <v>18.215</v>
      </c>
    </row>
    <row r="40" spans="1:7" ht="15.75" customHeight="1">
      <c r="A40" s="47"/>
      <c r="B40" s="6">
        <v>30</v>
      </c>
      <c r="C40" s="54" t="s">
        <v>108</v>
      </c>
      <c r="D40" s="54" t="s">
        <v>109</v>
      </c>
      <c r="E40" s="54" t="s">
        <v>19</v>
      </c>
      <c r="F40" s="56">
        <v>19.222000000000001</v>
      </c>
      <c r="G40" s="57">
        <v>18.224</v>
      </c>
    </row>
    <row r="41" spans="1:7" ht="15.75" customHeight="1">
      <c r="A41" s="47"/>
      <c r="B41" s="6">
        <v>96</v>
      </c>
      <c r="C41" s="54" t="s">
        <v>85</v>
      </c>
      <c r="D41" s="54" t="s">
        <v>264</v>
      </c>
      <c r="E41" s="54" t="s">
        <v>19</v>
      </c>
      <c r="F41" s="56">
        <v>18.367999999999999</v>
      </c>
      <c r="G41" s="57">
        <v>18.224</v>
      </c>
    </row>
    <row r="42" spans="1:7" ht="15.75" customHeight="1">
      <c r="A42" s="47"/>
      <c r="B42" s="6">
        <v>90</v>
      </c>
      <c r="C42" s="54" t="s">
        <v>254</v>
      </c>
      <c r="D42" s="54" t="s">
        <v>255</v>
      </c>
      <c r="E42" s="54" t="s">
        <v>19</v>
      </c>
      <c r="F42" s="56">
        <v>18.579999999999998</v>
      </c>
      <c r="G42" s="57">
        <v>18.231999999999999</v>
      </c>
    </row>
    <row r="43" spans="1:7" ht="15.75" customHeight="1">
      <c r="A43" s="47"/>
      <c r="B43" s="6">
        <v>81</v>
      </c>
      <c r="C43" s="54" t="s">
        <v>234</v>
      </c>
      <c r="D43" s="54" t="s">
        <v>235</v>
      </c>
      <c r="E43" s="54" t="s">
        <v>19</v>
      </c>
      <c r="F43" s="56">
        <v>18.533000000000001</v>
      </c>
      <c r="G43" s="57">
        <v>18.268000000000001</v>
      </c>
    </row>
    <row r="44" spans="1:7" ht="15.75" customHeight="1">
      <c r="A44" s="47"/>
      <c r="B44" s="6">
        <v>98</v>
      </c>
      <c r="C44" s="54" t="s">
        <v>267</v>
      </c>
      <c r="D44" s="54" t="s">
        <v>268</v>
      </c>
      <c r="E44" s="54" t="s">
        <v>19</v>
      </c>
      <c r="F44" s="56">
        <v>17.968</v>
      </c>
      <c r="G44" s="57">
        <v>18.274000000000001</v>
      </c>
    </row>
    <row r="45" spans="1:7" ht="15.75" customHeight="1">
      <c r="A45" s="47"/>
      <c r="B45" s="6">
        <v>10</v>
      </c>
      <c r="C45" s="54" t="s">
        <v>60</v>
      </c>
      <c r="D45" s="54" t="s">
        <v>61</v>
      </c>
      <c r="E45" s="54" t="s">
        <v>19</v>
      </c>
      <c r="F45" s="56">
        <v>23.885000000000002</v>
      </c>
      <c r="G45" s="57">
        <v>18.283999999999999</v>
      </c>
    </row>
    <row r="46" spans="1:7" ht="15.75" customHeight="1">
      <c r="A46" s="47"/>
      <c r="B46" s="6">
        <v>6</v>
      </c>
      <c r="C46" s="54" t="s">
        <v>52</v>
      </c>
      <c r="D46" s="54" t="s">
        <v>53</v>
      </c>
      <c r="E46" s="54" t="s">
        <v>19</v>
      </c>
      <c r="F46" s="56">
        <v>18.405999999999999</v>
      </c>
      <c r="G46" s="57">
        <v>18.295000000000002</v>
      </c>
    </row>
    <row r="47" spans="1:7" ht="15.75" customHeight="1">
      <c r="A47" s="47"/>
      <c r="B47" s="6">
        <v>17</v>
      </c>
      <c r="C47" s="54" t="s">
        <v>76</v>
      </c>
      <c r="D47" s="54" t="s">
        <v>77</v>
      </c>
      <c r="E47" s="54" t="s">
        <v>19</v>
      </c>
      <c r="F47" s="56">
        <v>18.381</v>
      </c>
      <c r="G47" s="57">
        <v>18.321000000000002</v>
      </c>
    </row>
    <row r="48" spans="1:7" ht="15.75" customHeight="1">
      <c r="A48" s="47"/>
      <c r="B48" s="6">
        <v>43</v>
      </c>
      <c r="C48" s="54" t="s">
        <v>149</v>
      </c>
      <c r="D48" s="54" t="s">
        <v>150</v>
      </c>
      <c r="E48" s="54" t="s">
        <v>19</v>
      </c>
      <c r="F48" s="56">
        <v>17.814</v>
      </c>
      <c r="G48" s="57">
        <v>18.338000000000001</v>
      </c>
    </row>
    <row r="49" spans="1:7" ht="15.75" customHeight="1">
      <c r="A49" s="47">
        <v>1</v>
      </c>
      <c r="B49" s="6">
        <v>70</v>
      </c>
      <c r="C49" s="54" t="s">
        <v>209</v>
      </c>
      <c r="D49" s="54" t="s">
        <v>210</v>
      </c>
      <c r="E49" s="54" t="s">
        <v>19</v>
      </c>
      <c r="F49" s="56">
        <v>23.457000000000001</v>
      </c>
      <c r="G49" s="57">
        <v>18.353000000000002</v>
      </c>
    </row>
    <row r="50" spans="1:7" ht="15.75" customHeight="1">
      <c r="A50" s="47">
        <v>2</v>
      </c>
      <c r="B50" s="6">
        <v>31</v>
      </c>
      <c r="C50" s="54" t="s">
        <v>110</v>
      </c>
      <c r="D50" s="54" t="s">
        <v>111</v>
      </c>
      <c r="E50" s="54" t="s">
        <v>19</v>
      </c>
      <c r="F50" s="56">
        <v>18.344999999999999</v>
      </c>
      <c r="G50" s="57">
        <v>18.364000000000001</v>
      </c>
    </row>
    <row r="51" spans="1:7" ht="15.75" customHeight="1">
      <c r="A51" s="47">
        <v>3</v>
      </c>
      <c r="B51" s="6">
        <v>62</v>
      </c>
      <c r="C51" s="54" t="s">
        <v>193</v>
      </c>
      <c r="D51" s="54" t="s">
        <v>194</v>
      </c>
      <c r="E51" s="54" t="s">
        <v>19</v>
      </c>
      <c r="F51" s="56">
        <v>18.88</v>
      </c>
      <c r="G51" s="57">
        <v>18.382000000000001</v>
      </c>
    </row>
    <row r="52" spans="1:7" ht="15.75" customHeight="1">
      <c r="A52" s="47">
        <v>4</v>
      </c>
      <c r="B52" s="6">
        <v>107</v>
      </c>
      <c r="C52" s="54" t="s">
        <v>171</v>
      </c>
      <c r="D52" s="54" t="s">
        <v>283</v>
      </c>
      <c r="E52" s="54" t="s">
        <v>19</v>
      </c>
      <c r="F52" s="56">
        <v>18.234999999999999</v>
      </c>
      <c r="G52" s="57">
        <v>18.382999999999999</v>
      </c>
    </row>
    <row r="53" spans="1:7" ht="15.75" customHeight="1">
      <c r="A53" s="47">
        <v>5</v>
      </c>
      <c r="B53" s="6">
        <v>80</v>
      </c>
      <c r="C53" s="54" t="s">
        <v>232</v>
      </c>
      <c r="D53" s="54" t="s">
        <v>233</v>
      </c>
      <c r="E53" s="54" t="s">
        <v>19</v>
      </c>
      <c r="F53" s="56">
        <v>18.571999999999999</v>
      </c>
      <c r="G53" s="57">
        <v>18.420999999999999</v>
      </c>
    </row>
    <row r="54" spans="1:7" ht="15.75" customHeight="1">
      <c r="A54" s="47">
        <v>6</v>
      </c>
      <c r="B54" s="6">
        <v>115</v>
      </c>
      <c r="C54" s="39" t="s">
        <v>293</v>
      </c>
      <c r="D54" s="39" t="s">
        <v>294</v>
      </c>
      <c r="E54" s="39" t="s">
        <v>19</v>
      </c>
      <c r="F54" s="56">
        <v>18.053999999999998</v>
      </c>
      <c r="G54" s="57">
        <v>18.422999999999998</v>
      </c>
    </row>
    <row r="55" spans="1:7" ht="15.75" customHeight="1">
      <c r="A55" s="47">
        <v>7</v>
      </c>
      <c r="B55" s="6">
        <v>74</v>
      </c>
      <c r="C55" s="54" t="s">
        <v>215</v>
      </c>
      <c r="D55" s="54" t="s">
        <v>216</v>
      </c>
      <c r="E55" s="54" t="s">
        <v>19</v>
      </c>
      <c r="F55" s="56">
        <v>23.411999999999999</v>
      </c>
      <c r="G55" s="57">
        <v>18.43</v>
      </c>
    </row>
    <row r="56" spans="1:7" ht="15.75" customHeight="1">
      <c r="A56" s="47">
        <v>8</v>
      </c>
      <c r="B56" s="6">
        <v>102</v>
      </c>
      <c r="C56" s="54" t="s">
        <v>70</v>
      </c>
      <c r="D56" s="54" t="s">
        <v>276</v>
      </c>
      <c r="E56" s="54" t="s">
        <v>19</v>
      </c>
      <c r="F56" s="56">
        <v>18.774000000000001</v>
      </c>
      <c r="G56" s="57">
        <v>18.46</v>
      </c>
    </row>
    <row r="57" spans="1:7" ht="15.75" customHeight="1">
      <c r="A57" s="47">
        <v>9</v>
      </c>
      <c r="B57" s="6">
        <v>100</v>
      </c>
      <c r="C57" s="54" t="s">
        <v>271</v>
      </c>
      <c r="D57" s="54" t="s">
        <v>272</v>
      </c>
      <c r="E57" s="54" t="s">
        <v>19</v>
      </c>
      <c r="F57" s="56">
        <v>18.268999999999998</v>
      </c>
      <c r="G57" s="57">
        <v>18.468</v>
      </c>
    </row>
    <row r="58" spans="1:7" ht="15.75" customHeight="1">
      <c r="A58" s="47">
        <v>10</v>
      </c>
      <c r="B58" s="6">
        <v>42</v>
      </c>
      <c r="C58" s="54" t="s">
        <v>42</v>
      </c>
      <c r="D58" s="54" t="s">
        <v>148</v>
      </c>
      <c r="E58" s="54" t="s">
        <v>19</v>
      </c>
      <c r="F58" s="56">
        <v>18.491</v>
      </c>
      <c r="G58" s="57">
        <v>18.472999999999999</v>
      </c>
    </row>
    <row r="59" spans="1:7" ht="15.75" customHeight="1">
      <c r="A59" s="47">
        <v>11</v>
      </c>
      <c r="B59" s="6">
        <v>77</v>
      </c>
      <c r="C59" s="54" t="s">
        <v>226</v>
      </c>
      <c r="D59" s="54" t="s">
        <v>227</v>
      </c>
      <c r="E59" s="54" t="s">
        <v>19</v>
      </c>
      <c r="F59" s="56">
        <v>18.533999999999999</v>
      </c>
      <c r="G59" s="57">
        <v>18.492999999999999</v>
      </c>
    </row>
    <row r="60" spans="1:7" ht="15.75" customHeight="1">
      <c r="A60" s="47">
        <v>12</v>
      </c>
      <c r="B60" s="6">
        <v>79</v>
      </c>
      <c r="C60" s="54" t="s">
        <v>230</v>
      </c>
      <c r="D60" s="54" t="s">
        <v>231</v>
      </c>
      <c r="E60" s="54" t="s">
        <v>19</v>
      </c>
      <c r="F60" s="56">
        <v>18.109000000000002</v>
      </c>
      <c r="G60" s="57">
        <v>18.504999999999999</v>
      </c>
    </row>
    <row r="61" spans="1:7" ht="15.75" customHeight="1">
      <c r="A61" s="47">
        <v>13</v>
      </c>
      <c r="B61" s="6">
        <v>109</v>
      </c>
      <c r="C61" s="54" t="s">
        <v>159</v>
      </c>
      <c r="D61" s="54" t="s">
        <v>286</v>
      </c>
      <c r="E61" s="54" t="s">
        <v>19</v>
      </c>
      <c r="F61" s="56">
        <v>18.449000000000002</v>
      </c>
      <c r="G61" s="57">
        <v>18.530999999999999</v>
      </c>
    </row>
    <row r="62" spans="1:7" ht="15.75" customHeight="1">
      <c r="A62" s="47">
        <v>14</v>
      </c>
      <c r="B62" s="6">
        <v>65</v>
      </c>
      <c r="C62" s="54" t="s">
        <v>199</v>
      </c>
      <c r="D62" s="54" t="s">
        <v>200</v>
      </c>
      <c r="E62" s="54" t="s">
        <v>19</v>
      </c>
      <c r="F62" s="56">
        <v>18.928999999999998</v>
      </c>
      <c r="G62" s="57">
        <v>18.545000000000002</v>
      </c>
    </row>
    <row r="63" spans="1:7" ht="15.75" customHeight="1">
      <c r="A63" s="47">
        <v>15</v>
      </c>
      <c r="B63" s="6">
        <v>92</v>
      </c>
      <c r="C63" s="54" t="s">
        <v>257</v>
      </c>
      <c r="D63" s="54" t="s">
        <v>258</v>
      </c>
      <c r="E63" s="54" t="s">
        <v>19</v>
      </c>
      <c r="F63" s="56">
        <v>18.231999999999999</v>
      </c>
      <c r="G63" s="57">
        <v>18.547000000000001</v>
      </c>
    </row>
    <row r="64" spans="1:7" ht="15.75" customHeight="1">
      <c r="A64" s="47">
        <v>16</v>
      </c>
      <c r="B64" s="6">
        <v>64</v>
      </c>
      <c r="C64" s="54" t="s">
        <v>197</v>
      </c>
      <c r="D64" s="54" t="s">
        <v>198</v>
      </c>
      <c r="E64" s="54" t="s">
        <v>19</v>
      </c>
      <c r="F64" s="56">
        <v>20.657</v>
      </c>
      <c r="G64" s="57">
        <v>18.588999999999999</v>
      </c>
    </row>
    <row r="65" spans="1:7" ht="15.75" customHeight="1">
      <c r="A65" s="47">
        <v>17</v>
      </c>
      <c r="B65" s="6">
        <v>87</v>
      </c>
      <c r="C65" s="54" t="s">
        <v>247</v>
      </c>
      <c r="D65" s="54" t="s">
        <v>248</v>
      </c>
      <c r="E65" s="54" t="s">
        <v>19</v>
      </c>
      <c r="F65" s="56">
        <v>18.657</v>
      </c>
      <c r="G65" s="57">
        <v>18.616</v>
      </c>
    </row>
    <row r="66" spans="1:7" ht="15.75" customHeight="1">
      <c r="A66" s="47">
        <v>18</v>
      </c>
      <c r="B66" s="6">
        <v>108</v>
      </c>
      <c r="C66" s="54" t="s">
        <v>284</v>
      </c>
      <c r="D66" s="54" t="s">
        <v>285</v>
      </c>
      <c r="E66" s="54" t="s">
        <v>19</v>
      </c>
      <c r="F66" s="56">
        <v>17.677</v>
      </c>
      <c r="G66" s="57">
        <v>18.617000000000001</v>
      </c>
    </row>
    <row r="67" spans="1:7" ht="15.75" customHeight="1">
      <c r="A67" s="47">
        <v>19</v>
      </c>
      <c r="B67" s="6">
        <v>36</v>
      </c>
      <c r="C67" s="54" t="s">
        <v>136</v>
      </c>
      <c r="D67" s="54" t="s">
        <v>137</v>
      </c>
      <c r="E67" s="54" t="s">
        <v>19</v>
      </c>
      <c r="F67" s="56">
        <v>18.760999999999999</v>
      </c>
      <c r="G67" s="57">
        <v>18.635999999999999</v>
      </c>
    </row>
    <row r="68" spans="1:7" ht="15.75" customHeight="1">
      <c r="A68" s="47">
        <v>20</v>
      </c>
      <c r="B68" s="6">
        <v>59</v>
      </c>
      <c r="C68" s="54" t="s">
        <v>187</v>
      </c>
      <c r="D68" s="54" t="s">
        <v>188</v>
      </c>
      <c r="E68" s="54" t="s">
        <v>19</v>
      </c>
      <c r="F68" s="56">
        <v>18.398</v>
      </c>
      <c r="G68" s="57">
        <v>18.649999999999999</v>
      </c>
    </row>
    <row r="69" spans="1:7" ht="15.75" customHeight="1">
      <c r="A69" s="47">
        <v>21</v>
      </c>
      <c r="B69" s="6">
        <v>75</v>
      </c>
      <c r="C69" s="54" t="s">
        <v>217</v>
      </c>
      <c r="D69" s="54" t="s">
        <v>218</v>
      </c>
      <c r="E69" s="54" t="s">
        <v>19</v>
      </c>
      <c r="F69" s="56">
        <v>18.524999999999999</v>
      </c>
      <c r="G69" s="57">
        <v>18.654</v>
      </c>
    </row>
    <row r="70" spans="1:7" ht="17.100000000000001" customHeight="1">
      <c r="A70" s="47">
        <v>22</v>
      </c>
      <c r="B70" s="6">
        <v>35</v>
      </c>
      <c r="C70" s="54" t="s">
        <v>130</v>
      </c>
      <c r="D70" s="54" t="s">
        <v>131</v>
      </c>
      <c r="E70" s="54" t="s">
        <v>19</v>
      </c>
      <c r="F70" s="56">
        <v>18.719000000000001</v>
      </c>
      <c r="G70" s="57">
        <v>18.678000000000001</v>
      </c>
    </row>
    <row r="71" spans="1:7" ht="17.100000000000001" customHeight="1">
      <c r="A71" s="47">
        <v>23</v>
      </c>
      <c r="B71" s="6">
        <v>106</v>
      </c>
      <c r="C71" s="54" t="s">
        <v>281</v>
      </c>
      <c r="D71" s="54" t="s">
        <v>282</v>
      </c>
      <c r="E71" s="54" t="s">
        <v>19</v>
      </c>
      <c r="F71" s="56">
        <v>19.385000000000002</v>
      </c>
      <c r="G71" s="57">
        <v>18.696000000000002</v>
      </c>
    </row>
    <row r="72" spans="1:7" ht="17.100000000000001" customHeight="1">
      <c r="A72" s="47">
        <v>24</v>
      </c>
      <c r="B72" s="6">
        <v>88</v>
      </c>
      <c r="C72" s="54" t="s">
        <v>249</v>
      </c>
      <c r="D72" s="54" t="s">
        <v>250</v>
      </c>
      <c r="E72" s="54" t="s">
        <v>19</v>
      </c>
      <c r="F72" s="56">
        <v>23.95</v>
      </c>
      <c r="G72" s="57">
        <v>18.716999999999999</v>
      </c>
    </row>
    <row r="73" spans="1:7" ht="17.100000000000001" customHeight="1">
      <c r="A73" s="47">
        <v>25</v>
      </c>
      <c r="B73" s="6">
        <v>1</v>
      </c>
      <c r="C73" s="54" t="s">
        <v>39</v>
      </c>
      <c r="D73" s="54" t="s">
        <v>40</v>
      </c>
      <c r="E73" s="54" t="s">
        <v>19</v>
      </c>
      <c r="F73" s="56">
        <v>25.097000000000001</v>
      </c>
      <c r="G73" s="57">
        <v>18.721</v>
      </c>
    </row>
    <row r="74" spans="1:7" ht="17.100000000000001" customHeight="1">
      <c r="A74" s="47">
        <v>26</v>
      </c>
      <c r="B74" s="6">
        <v>20</v>
      </c>
      <c r="C74" s="54" t="s">
        <v>82</v>
      </c>
      <c r="D74" s="54" t="s">
        <v>83</v>
      </c>
      <c r="E74" s="54" t="s">
        <v>19</v>
      </c>
      <c r="F74" s="56">
        <v>18.399000000000001</v>
      </c>
      <c r="G74" s="57">
        <v>18.722999999999999</v>
      </c>
    </row>
    <row r="75" spans="1:7" ht="17.100000000000001" customHeight="1">
      <c r="A75" s="47">
        <v>27</v>
      </c>
      <c r="B75" s="6">
        <v>97</v>
      </c>
      <c r="C75" s="54" t="s">
        <v>265</v>
      </c>
      <c r="D75" s="54" t="s">
        <v>266</v>
      </c>
      <c r="E75" s="54" t="s">
        <v>19</v>
      </c>
      <c r="F75" s="56">
        <v>25.048999999999999</v>
      </c>
      <c r="G75" s="57">
        <v>18.771000000000001</v>
      </c>
    </row>
    <row r="76" spans="1:7" ht="17.100000000000001" customHeight="1">
      <c r="A76" s="47">
        <v>28</v>
      </c>
      <c r="B76" s="6">
        <v>58</v>
      </c>
      <c r="C76" s="54" t="s">
        <v>183</v>
      </c>
      <c r="D76" s="54" t="s">
        <v>184</v>
      </c>
      <c r="E76" s="54" t="s">
        <v>19</v>
      </c>
      <c r="F76" s="56">
        <v>18.449000000000002</v>
      </c>
      <c r="G76" s="57">
        <v>18.805</v>
      </c>
    </row>
    <row r="77" spans="1:7" ht="17.100000000000001" customHeight="1">
      <c r="A77" s="47">
        <v>29</v>
      </c>
      <c r="B77" s="6">
        <v>24</v>
      </c>
      <c r="C77" s="54" t="s">
        <v>92</v>
      </c>
      <c r="D77" s="54" t="s">
        <v>93</v>
      </c>
      <c r="E77" s="54" t="s">
        <v>19</v>
      </c>
      <c r="F77" s="56">
        <v>19.286000000000001</v>
      </c>
      <c r="G77" s="57">
        <v>18.896999999999998</v>
      </c>
    </row>
    <row r="78" spans="1:7" ht="17.100000000000001" customHeight="1">
      <c r="A78" s="47">
        <v>30</v>
      </c>
      <c r="B78" s="6">
        <v>16</v>
      </c>
      <c r="C78" s="54" t="s">
        <v>74</v>
      </c>
      <c r="D78" s="54" t="s">
        <v>75</v>
      </c>
      <c r="E78" s="54" t="s">
        <v>19</v>
      </c>
      <c r="F78" s="56">
        <v>24.152999999999999</v>
      </c>
      <c r="G78" s="57">
        <v>18.960999999999999</v>
      </c>
    </row>
    <row r="79" spans="1:7" ht="17.100000000000001" customHeight="1">
      <c r="A79" s="47">
        <v>31</v>
      </c>
      <c r="B79" s="6">
        <v>82</v>
      </c>
      <c r="C79" s="54" t="s">
        <v>110</v>
      </c>
      <c r="D79" s="54" t="s">
        <v>236</v>
      </c>
      <c r="E79" s="54" t="s">
        <v>19</v>
      </c>
      <c r="F79" s="56">
        <v>18.759</v>
      </c>
      <c r="G79" s="57">
        <v>19.039000000000001</v>
      </c>
    </row>
    <row r="80" spans="1:7" ht="17.100000000000001" customHeight="1">
      <c r="A80" s="47">
        <v>32</v>
      </c>
      <c r="B80" s="6">
        <v>57</v>
      </c>
      <c r="C80" s="54" t="s">
        <v>181</v>
      </c>
      <c r="D80" s="54" t="s">
        <v>182</v>
      </c>
      <c r="E80" s="54" t="s">
        <v>19</v>
      </c>
      <c r="F80" s="56">
        <v>23.481000000000002</v>
      </c>
      <c r="G80" s="57">
        <v>19.106999999999999</v>
      </c>
    </row>
    <row r="81" spans="1:7" ht="17.100000000000001" customHeight="1">
      <c r="A81" s="47">
        <v>33</v>
      </c>
      <c r="B81" s="6">
        <v>67</v>
      </c>
      <c r="C81" s="54" t="s">
        <v>203</v>
      </c>
      <c r="D81" s="54" t="s">
        <v>204</v>
      </c>
      <c r="E81" s="54" t="s">
        <v>19</v>
      </c>
      <c r="F81" s="56">
        <v>22.242000000000001</v>
      </c>
      <c r="G81" s="57">
        <v>19.154</v>
      </c>
    </row>
    <row r="82" spans="1:7" ht="17.100000000000001" customHeight="1">
      <c r="A82" s="47">
        <v>34</v>
      </c>
      <c r="B82" s="6">
        <v>28</v>
      </c>
      <c r="C82" s="54" t="s">
        <v>104</v>
      </c>
      <c r="D82" s="54" t="s">
        <v>105</v>
      </c>
      <c r="E82" s="54" t="s">
        <v>19</v>
      </c>
      <c r="F82" s="56">
        <v>50</v>
      </c>
      <c r="G82" s="57">
        <v>19.474</v>
      </c>
    </row>
    <row r="83" spans="1:7" ht="17.100000000000001" customHeight="1">
      <c r="A83" s="47">
        <v>35</v>
      </c>
      <c r="B83" s="6">
        <v>113</v>
      </c>
      <c r="C83" s="39" t="s">
        <v>161</v>
      </c>
      <c r="D83" s="39" t="s">
        <v>290</v>
      </c>
      <c r="E83" s="39" t="s">
        <v>19</v>
      </c>
      <c r="F83" s="56">
        <v>18.359000000000002</v>
      </c>
      <c r="G83" s="57">
        <v>19.582999999999998</v>
      </c>
    </row>
    <row r="84" spans="1:7" ht="17.100000000000001" customHeight="1">
      <c r="A84" s="47">
        <v>36</v>
      </c>
      <c r="B84" s="6">
        <v>51</v>
      </c>
      <c r="C84" s="54" t="s">
        <v>169</v>
      </c>
      <c r="D84" s="54" t="s">
        <v>170</v>
      </c>
      <c r="E84" s="54" t="s">
        <v>19</v>
      </c>
      <c r="F84" s="56">
        <v>20.800999999999998</v>
      </c>
      <c r="G84" s="57">
        <v>20.413</v>
      </c>
    </row>
    <row r="85" spans="1:7" ht="17.100000000000001" customHeight="1">
      <c r="A85" s="47">
        <v>37</v>
      </c>
      <c r="B85" s="6">
        <v>44</v>
      </c>
      <c r="C85" s="54" t="s">
        <v>70</v>
      </c>
      <c r="D85" s="54" t="s">
        <v>151</v>
      </c>
      <c r="E85" s="54" t="s">
        <v>19</v>
      </c>
      <c r="F85" s="56">
        <v>17.863</v>
      </c>
      <c r="G85" s="57">
        <v>22.317</v>
      </c>
    </row>
    <row r="86" spans="1:7" ht="17.100000000000001" customHeight="1">
      <c r="A86" s="47">
        <v>38</v>
      </c>
      <c r="B86" s="6">
        <v>94</v>
      </c>
      <c r="C86" s="54" t="s">
        <v>42</v>
      </c>
      <c r="D86" s="54" t="s">
        <v>261</v>
      </c>
      <c r="E86" s="54" t="s">
        <v>19</v>
      </c>
      <c r="F86" s="56">
        <v>18.065000000000001</v>
      </c>
      <c r="G86" s="57">
        <v>22.553999999999998</v>
      </c>
    </row>
    <row r="87" spans="1:7" ht="17.100000000000001" customHeight="1">
      <c r="A87" s="47">
        <v>39</v>
      </c>
      <c r="B87" s="6">
        <v>27</v>
      </c>
      <c r="C87" s="54" t="s">
        <v>102</v>
      </c>
      <c r="D87" s="54" t="s">
        <v>103</v>
      </c>
      <c r="E87" s="54" t="s">
        <v>19</v>
      </c>
      <c r="F87" s="56">
        <v>22.864999999999998</v>
      </c>
      <c r="G87" s="57">
        <v>22.87</v>
      </c>
    </row>
    <row r="88" spans="1:7" ht="17.100000000000001" customHeight="1">
      <c r="A88" s="47">
        <v>40</v>
      </c>
      <c r="B88" s="6">
        <v>73</v>
      </c>
      <c r="C88" s="54" t="s">
        <v>104</v>
      </c>
      <c r="D88" s="54" t="s">
        <v>214</v>
      </c>
      <c r="E88" s="54" t="s">
        <v>19</v>
      </c>
      <c r="F88" s="56">
        <v>18.026</v>
      </c>
      <c r="G88" s="57">
        <v>22.875</v>
      </c>
    </row>
    <row r="89" spans="1:7" ht="17.100000000000001" customHeight="1">
      <c r="A89" s="47">
        <v>41</v>
      </c>
      <c r="B89" s="6">
        <v>76</v>
      </c>
      <c r="C89" s="54" t="s">
        <v>220</v>
      </c>
      <c r="D89" s="54" t="s">
        <v>221</v>
      </c>
      <c r="E89" s="54" t="s">
        <v>19</v>
      </c>
      <c r="F89" s="56">
        <v>22.178000000000001</v>
      </c>
      <c r="G89" s="57">
        <v>22.878</v>
      </c>
    </row>
    <row r="90" spans="1:7" ht="17.100000000000001" customHeight="1">
      <c r="A90" s="47">
        <v>42</v>
      </c>
      <c r="B90" s="6">
        <v>12</v>
      </c>
      <c r="C90" s="54" t="s">
        <v>64</v>
      </c>
      <c r="D90" s="54" t="s">
        <v>65</v>
      </c>
      <c r="E90" s="54" t="s">
        <v>19</v>
      </c>
      <c r="F90" s="56">
        <v>17.89</v>
      </c>
      <c r="G90" s="57">
        <v>22.922999999999998</v>
      </c>
    </row>
    <row r="91" spans="1:7" ht="17.100000000000001" customHeight="1">
      <c r="A91" s="47">
        <v>43</v>
      </c>
      <c r="B91" s="6">
        <v>23</v>
      </c>
      <c r="C91" s="54" t="s">
        <v>90</v>
      </c>
      <c r="D91" s="54" t="s">
        <v>91</v>
      </c>
      <c r="E91" s="54" t="s">
        <v>19</v>
      </c>
      <c r="F91" s="56">
        <v>17.52</v>
      </c>
      <c r="G91" s="57">
        <v>23.024999999999999</v>
      </c>
    </row>
    <row r="92" spans="1:7" ht="17.100000000000001" customHeight="1">
      <c r="A92" s="47">
        <v>44</v>
      </c>
      <c r="B92" s="6">
        <v>25</v>
      </c>
      <c r="C92" s="54" t="s">
        <v>94</v>
      </c>
      <c r="D92" s="54" t="s">
        <v>95</v>
      </c>
      <c r="E92" s="54" t="s">
        <v>19</v>
      </c>
      <c r="F92" s="56">
        <v>18.077999999999999</v>
      </c>
      <c r="G92" s="57">
        <v>23.123999999999999</v>
      </c>
    </row>
    <row r="93" spans="1:7" ht="17.100000000000001" customHeight="1">
      <c r="A93" s="47">
        <v>45</v>
      </c>
      <c r="B93" s="6">
        <v>26</v>
      </c>
      <c r="C93" s="54" t="s">
        <v>96</v>
      </c>
      <c r="D93" s="54" t="s">
        <v>97</v>
      </c>
      <c r="E93" s="54" t="s">
        <v>19</v>
      </c>
      <c r="F93" s="56">
        <v>18.846</v>
      </c>
      <c r="G93" s="57">
        <v>23.254999999999999</v>
      </c>
    </row>
    <row r="94" spans="1:7" ht="17.100000000000001" customHeight="1">
      <c r="A94" s="47">
        <v>46</v>
      </c>
      <c r="B94" s="6">
        <v>29</v>
      </c>
      <c r="C94" s="54" t="s">
        <v>106</v>
      </c>
      <c r="D94" s="54" t="s">
        <v>107</v>
      </c>
      <c r="E94" s="54" t="s">
        <v>19</v>
      </c>
      <c r="F94" s="56">
        <v>18.288</v>
      </c>
      <c r="G94" s="57">
        <v>23.391999999999999</v>
      </c>
    </row>
    <row r="95" spans="1:7" ht="17.100000000000001" customHeight="1">
      <c r="A95" s="47">
        <v>47</v>
      </c>
      <c r="B95" s="6">
        <v>21</v>
      </c>
      <c r="C95" s="54" t="s">
        <v>85</v>
      </c>
      <c r="D95" s="54" t="s">
        <v>87</v>
      </c>
      <c r="E95" s="54" t="s">
        <v>19</v>
      </c>
      <c r="F95" s="56">
        <v>18.167000000000002</v>
      </c>
      <c r="G95" s="57">
        <v>23.416</v>
      </c>
    </row>
    <row r="96" spans="1:7" ht="17.100000000000001" customHeight="1">
      <c r="A96" s="47">
        <v>48</v>
      </c>
      <c r="B96" s="6">
        <v>14</v>
      </c>
      <c r="C96" s="54" t="s">
        <v>68</v>
      </c>
      <c r="D96" s="54" t="s">
        <v>69</v>
      </c>
      <c r="E96" s="54" t="s">
        <v>19</v>
      </c>
      <c r="F96" s="56">
        <v>19.041</v>
      </c>
      <c r="G96" s="57">
        <v>23.422000000000001</v>
      </c>
    </row>
    <row r="97" spans="1:7" ht="17.100000000000001" customHeight="1">
      <c r="A97" s="47">
        <v>49</v>
      </c>
      <c r="B97" s="6">
        <v>89</v>
      </c>
      <c r="C97" s="54" t="s">
        <v>251</v>
      </c>
      <c r="D97" s="54" t="s">
        <v>252</v>
      </c>
      <c r="E97" s="54" t="s">
        <v>19</v>
      </c>
      <c r="F97" s="56">
        <v>17.965</v>
      </c>
      <c r="G97" s="57">
        <v>23.434000000000001</v>
      </c>
    </row>
    <row r="98" spans="1:7" ht="17.100000000000001" customHeight="1">
      <c r="A98" s="47">
        <v>50</v>
      </c>
      <c r="B98" s="6">
        <v>22</v>
      </c>
      <c r="C98" s="54" t="s">
        <v>88</v>
      </c>
      <c r="D98" s="54" t="s">
        <v>89</v>
      </c>
      <c r="E98" s="54" t="s">
        <v>19</v>
      </c>
      <c r="F98" s="56">
        <v>24</v>
      </c>
      <c r="G98" s="57">
        <v>23.469000000000001</v>
      </c>
    </row>
    <row r="99" spans="1:7" ht="17.100000000000001" customHeight="1">
      <c r="A99" s="47">
        <v>51</v>
      </c>
      <c r="B99" s="6">
        <v>33</v>
      </c>
      <c r="C99" s="54" t="s">
        <v>122</v>
      </c>
      <c r="D99" s="54" t="s">
        <v>123</v>
      </c>
      <c r="E99" s="54" t="s">
        <v>19</v>
      </c>
      <c r="F99" s="56">
        <v>23.126000000000001</v>
      </c>
      <c r="G99" s="57">
        <v>23.579000000000001</v>
      </c>
    </row>
    <row r="100" spans="1:7" ht="17.100000000000001" customHeight="1">
      <c r="A100" s="47">
        <v>52</v>
      </c>
      <c r="B100" s="6">
        <v>34</v>
      </c>
      <c r="C100" s="54" t="s">
        <v>124</v>
      </c>
      <c r="D100" s="54" t="s">
        <v>125</v>
      </c>
      <c r="E100" s="54" t="s">
        <v>19</v>
      </c>
      <c r="F100" s="56">
        <v>18.632000000000001</v>
      </c>
      <c r="G100" s="57">
        <v>23.8</v>
      </c>
    </row>
    <row r="101" spans="1:7" ht="17.100000000000001" customHeight="1">
      <c r="A101" s="47">
        <v>53</v>
      </c>
      <c r="B101" s="6">
        <v>9</v>
      </c>
      <c r="C101" s="54" t="s">
        <v>58</v>
      </c>
      <c r="D101" s="54" t="s">
        <v>59</v>
      </c>
      <c r="E101" s="54" t="s">
        <v>19</v>
      </c>
      <c r="F101" s="56">
        <v>18.437000000000001</v>
      </c>
      <c r="G101" s="57">
        <v>23.812000000000001</v>
      </c>
    </row>
    <row r="102" spans="1:7" ht="17.100000000000001" customHeight="1">
      <c r="A102" s="47">
        <v>54</v>
      </c>
      <c r="B102" s="6">
        <v>103</v>
      </c>
      <c r="C102" s="54" t="s">
        <v>156</v>
      </c>
      <c r="D102" s="54" t="s">
        <v>277</v>
      </c>
      <c r="E102" s="54" t="s">
        <v>19</v>
      </c>
      <c r="F102" s="56">
        <v>18.946999999999999</v>
      </c>
      <c r="G102" s="57">
        <v>23.849</v>
      </c>
    </row>
    <row r="103" spans="1:7" ht="17.100000000000001" customHeight="1">
      <c r="A103" s="47">
        <v>55</v>
      </c>
      <c r="B103" s="6">
        <v>55</v>
      </c>
      <c r="C103" s="54" t="s">
        <v>177</v>
      </c>
      <c r="D103" s="54" t="s">
        <v>178</v>
      </c>
      <c r="E103" s="54" t="s">
        <v>19</v>
      </c>
      <c r="F103" s="56">
        <v>18.013999999999999</v>
      </c>
      <c r="G103" s="57">
        <v>23.863</v>
      </c>
    </row>
    <row r="104" spans="1:7" ht="17.25" customHeight="1">
      <c r="A104" s="47">
        <v>56</v>
      </c>
      <c r="B104" s="6">
        <v>48</v>
      </c>
      <c r="C104" s="54" t="s">
        <v>161</v>
      </c>
      <c r="D104" s="54" t="s">
        <v>162</v>
      </c>
      <c r="E104" s="54" t="s">
        <v>19</v>
      </c>
      <c r="F104" s="56">
        <v>18.443999999999999</v>
      </c>
      <c r="G104" s="57">
        <v>24.184999999999999</v>
      </c>
    </row>
    <row r="105" spans="1:7" ht="17.25" customHeight="1">
      <c r="A105" s="47">
        <v>57</v>
      </c>
      <c r="B105" s="6">
        <v>56</v>
      </c>
      <c r="C105" s="54" t="s">
        <v>179</v>
      </c>
      <c r="D105" s="54" t="s">
        <v>180</v>
      </c>
      <c r="E105" s="54" t="s">
        <v>19</v>
      </c>
      <c r="F105" s="56">
        <v>27.35</v>
      </c>
      <c r="G105" s="57">
        <v>24.65</v>
      </c>
    </row>
    <row r="106" spans="1:7" ht="17.25" customHeight="1">
      <c r="A106" s="47">
        <v>58</v>
      </c>
      <c r="B106" s="6">
        <v>37</v>
      </c>
      <c r="C106" s="54" t="s">
        <v>138</v>
      </c>
      <c r="D106" s="54" t="s">
        <v>139</v>
      </c>
      <c r="E106" s="54" t="s">
        <v>19</v>
      </c>
      <c r="F106" s="56">
        <v>18.263000000000002</v>
      </c>
      <c r="G106" s="57">
        <v>27.888000000000002</v>
      </c>
    </row>
    <row r="107" spans="1:7" ht="17.25" customHeight="1">
      <c r="A107" s="47">
        <v>59</v>
      </c>
      <c r="B107" s="6">
        <v>114</v>
      </c>
      <c r="C107" s="39" t="s">
        <v>179</v>
      </c>
      <c r="D107" s="39" t="s">
        <v>291</v>
      </c>
      <c r="E107" s="39" t="s">
        <v>19</v>
      </c>
      <c r="F107" s="56">
        <v>27.702000000000002</v>
      </c>
      <c r="G107" s="57">
        <v>28.667000000000002</v>
      </c>
    </row>
    <row r="108" spans="1:7" ht="17.25" customHeight="1">
      <c r="A108" s="47">
        <v>60</v>
      </c>
      <c r="B108" s="6">
        <v>2</v>
      </c>
      <c r="C108" s="54" t="s">
        <v>42</v>
      </c>
      <c r="D108" s="54" t="s">
        <v>43</v>
      </c>
      <c r="E108" s="54" t="s">
        <v>19</v>
      </c>
      <c r="F108" s="56">
        <v>19.047000000000001</v>
      </c>
      <c r="G108" s="57">
        <v>50</v>
      </c>
    </row>
    <row r="109" spans="1:7" ht="17.25" customHeight="1">
      <c r="A109" s="47">
        <v>61</v>
      </c>
      <c r="B109" s="6">
        <v>13</v>
      </c>
      <c r="C109" s="54" t="s">
        <v>66</v>
      </c>
      <c r="D109" s="54" t="s">
        <v>67</v>
      </c>
      <c r="E109" s="54" t="s">
        <v>19</v>
      </c>
      <c r="F109" s="56">
        <v>18.951000000000001</v>
      </c>
      <c r="G109" s="57">
        <v>50</v>
      </c>
    </row>
    <row r="110" spans="1:7" ht="17.25" customHeight="1">
      <c r="A110" s="47">
        <v>62</v>
      </c>
      <c r="B110" s="6">
        <v>47</v>
      </c>
      <c r="C110" s="54" t="s">
        <v>159</v>
      </c>
      <c r="D110" s="54" t="s">
        <v>160</v>
      </c>
      <c r="E110" s="54" t="s">
        <v>19</v>
      </c>
      <c r="F110" s="56">
        <v>17.917999999999999</v>
      </c>
      <c r="G110" s="57">
        <v>50</v>
      </c>
    </row>
    <row r="111" spans="1:7" ht="17.25" customHeight="1">
      <c r="A111" s="47">
        <v>63</v>
      </c>
      <c r="B111" s="6">
        <v>53</v>
      </c>
      <c r="C111" s="54" t="s">
        <v>173</v>
      </c>
      <c r="D111" s="54" t="s">
        <v>174</v>
      </c>
      <c r="E111" s="54" t="s">
        <v>19</v>
      </c>
      <c r="F111" s="56">
        <v>18.364999999999998</v>
      </c>
      <c r="G111" s="57">
        <v>50</v>
      </c>
    </row>
    <row r="112" spans="1:7" ht="17.25" customHeight="1">
      <c r="A112" s="47">
        <v>64</v>
      </c>
      <c r="B112" s="6">
        <v>4</v>
      </c>
      <c r="C112" s="54" t="s">
        <v>46</v>
      </c>
      <c r="D112" s="54" t="s">
        <v>47</v>
      </c>
      <c r="E112" s="54" t="s">
        <v>19</v>
      </c>
      <c r="F112" s="56">
        <v>100</v>
      </c>
      <c r="G112" s="57">
        <v>100</v>
      </c>
    </row>
    <row r="113" spans="1:7" ht="17.25" customHeight="1">
      <c r="A113" s="47">
        <v>65</v>
      </c>
      <c r="B113" s="6">
        <v>39</v>
      </c>
      <c r="C113" s="54" t="s">
        <v>144</v>
      </c>
      <c r="D113" s="54" t="s">
        <v>145</v>
      </c>
      <c r="E113" s="54" t="s">
        <v>19</v>
      </c>
      <c r="F113" s="8">
        <v>100</v>
      </c>
      <c r="G113" s="57">
        <v>100</v>
      </c>
    </row>
    <row r="114" spans="1:7" ht="17.25" customHeight="1">
      <c r="A114" s="47">
        <v>66</v>
      </c>
      <c r="B114" s="6">
        <v>41</v>
      </c>
      <c r="C114" s="54" t="s">
        <v>46</v>
      </c>
      <c r="D114" s="54" t="s">
        <v>147</v>
      </c>
      <c r="E114" s="54" t="s">
        <v>19</v>
      </c>
      <c r="F114" s="56">
        <v>23.527999999999999</v>
      </c>
      <c r="G114" s="57">
        <v>100</v>
      </c>
    </row>
    <row r="115" spans="1:7" ht="17.25" customHeight="1">
      <c r="A115" s="47">
        <v>67</v>
      </c>
      <c r="B115" s="6">
        <v>50</v>
      </c>
      <c r="C115" s="54" t="s">
        <v>165</v>
      </c>
      <c r="D115" s="54" t="s">
        <v>166</v>
      </c>
      <c r="E115" s="54" t="s">
        <v>19</v>
      </c>
      <c r="F115" s="56">
        <v>100</v>
      </c>
      <c r="G115" s="10">
        <v>100</v>
      </c>
    </row>
    <row r="116" spans="1:7" ht="17.25" customHeight="1">
      <c r="A116" s="47">
        <v>68</v>
      </c>
      <c r="B116" s="6">
        <v>60</v>
      </c>
      <c r="C116" s="54" t="s">
        <v>189</v>
      </c>
      <c r="D116" s="54" t="s">
        <v>190</v>
      </c>
      <c r="E116" s="54" t="s">
        <v>19</v>
      </c>
      <c r="F116" s="56">
        <v>100</v>
      </c>
      <c r="G116" s="57">
        <v>100</v>
      </c>
    </row>
    <row r="117" spans="1:7" ht="17.25" customHeight="1">
      <c r="A117" s="47">
        <v>69</v>
      </c>
      <c r="B117" s="6">
        <v>68</v>
      </c>
      <c r="C117" s="54" t="s">
        <v>205</v>
      </c>
      <c r="D117" s="54" t="s">
        <v>206</v>
      </c>
      <c r="E117" s="54" t="s">
        <v>19</v>
      </c>
      <c r="F117" s="56">
        <v>100</v>
      </c>
      <c r="G117" s="57">
        <v>100</v>
      </c>
    </row>
    <row r="118" spans="1:7" ht="17.25" customHeight="1">
      <c r="A118" s="47">
        <v>70</v>
      </c>
      <c r="B118" s="6">
        <v>86</v>
      </c>
      <c r="C118" s="54" t="s">
        <v>245</v>
      </c>
      <c r="D118" s="54" t="s">
        <v>246</v>
      </c>
      <c r="E118" s="54" t="s">
        <v>19</v>
      </c>
      <c r="F118" s="56">
        <v>100</v>
      </c>
      <c r="G118" s="57">
        <v>100</v>
      </c>
    </row>
    <row r="119" spans="1:7" ht="17.25" customHeight="1">
      <c r="A119" s="47">
        <v>71</v>
      </c>
      <c r="B119" s="6">
        <v>99</v>
      </c>
      <c r="C119" s="54" t="s">
        <v>269</v>
      </c>
      <c r="D119" s="54" t="s">
        <v>270</v>
      </c>
      <c r="E119" s="54" t="s">
        <v>19</v>
      </c>
      <c r="F119" s="56">
        <v>100</v>
      </c>
      <c r="G119" s="57">
        <v>100</v>
      </c>
    </row>
  </sheetData>
  <pageMargins left="0.7" right="0.7" top="0.75" bottom="0.75" header="0.3" footer="0.3"/>
  <pageSetup scale="70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6"/>
  <sheetViews>
    <sheetView workbookViewId="0">
      <selection activeCell="D8" sqref="D8"/>
    </sheetView>
  </sheetViews>
  <sheetFormatPr defaultColWidth="7.5703125" defaultRowHeight="15.75" customHeight="1"/>
  <cols>
    <col min="1" max="1" width="4.42578125" style="32" customWidth="1"/>
    <col min="2" max="2" width="6.140625" style="17" customWidth="1"/>
    <col min="3" max="3" width="26.5703125" style="18" customWidth="1"/>
    <col min="4" max="4" width="26" style="18" customWidth="1"/>
    <col min="5" max="5" width="6.7109375" style="18" customWidth="1"/>
    <col min="6" max="6" width="5.85546875" style="18" customWidth="1"/>
    <col min="7" max="7" width="6.140625" style="18" customWidth="1"/>
    <col min="8" max="8" width="3.7109375" style="18" customWidth="1"/>
    <col min="9" max="9" width="9.28515625" style="19" customWidth="1"/>
    <col min="10" max="10" width="9.42578125" style="20" customWidth="1"/>
    <col min="11" max="11" width="10.85546875" style="20" customWidth="1"/>
    <col min="12" max="12" width="11.140625" style="19" customWidth="1"/>
    <col min="13" max="13" width="7.5703125" style="18" hidden="1" customWidth="1"/>
    <col min="14" max="14" width="10.140625" style="50" customWidth="1"/>
    <col min="15" max="16384" width="7.5703125" style="18"/>
  </cols>
  <sheetData>
    <row r="1" spans="1:14" ht="15.75" customHeight="1">
      <c r="C1" s="18" t="s">
        <v>16</v>
      </c>
    </row>
    <row r="2" spans="1:14" ht="15.75" customHeight="1">
      <c r="C2" s="18" t="s">
        <v>23</v>
      </c>
      <c r="I2" s="29">
        <f>MIN(I4:I150)</f>
        <v>17.259</v>
      </c>
      <c r="J2" s="51">
        <f>MIN(J4:J5150)</f>
        <v>17.015000000000001</v>
      </c>
      <c r="K2" s="30"/>
      <c r="L2" s="19">
        <f>MIN(L4:L150)</f>
        <v>17.041</v>
      </c>
    </row>
    <row r="3" spans="1:14" ht="15.75" customHeight="1">
      <c r="B3" s="31" t="s">
        <v>6</v>
      </c>
      <c r="C3" s="17" t="s">
        <v>0</v>
      </c>
      <c r="D3" s="17" t="s">
        <v>1</v>
      </c>
      <c r="E3" s="17" t="s">
        <v>35</v>
      </c>
      <c r="F3" s="17" t="s">
        <v>41</v>
      </c>
      <c r="G3" s="17" t="s">
        <v>37</v>
      </c>
      <c r="H3" s="17" t="s">
        <v>19</v>
      </c>
      <c r="I3" s="19" t="s">
        <v>9</v>
      </c>
      <c r="J3" s="20" t="s">
        <v>10</v>
      </c>
      <c r="K3" s="20" t="s">
        <v>5</v>
      </c>
      <c r="L3" s="52" t="s">
        <v>11</v>
      </c>
      <c r="M3" s="18" t="s">
        <v>12</v>
      </c>
    </row>
    <row r="4" spans="1:14" ht="15.75" customHeight="1">
      <c r="A4" s="84">
        <v>1</v>
      </c>
      <c r="B4" s="85">
        <v>10</v>
      </c>
      <c r="C4" s="86" t="s">
        <v>64</v>
      </c>
      <c r="D4" s="86" t="s">
        <v>312</v>
      </c>
      <c r="E4" s="86"/>
      <c r="F4" s="86" t="s">
        <v>41</v>
      </c>
      <c r="G4" s="86"/>
      <c r="H4" s="86"/>
      <c r="I4" s="87">
        <v>17.335999999999999</v>
      </c>
      <c r="J4" s="88">
        <v>17.015000000000001</v>
      </c>
      <c r="K4" s="88">
        <f t="shared" ref="K4:K35" si="0">+I4+J4</f>
        <v>34.350999999999999</v>
      </c>
      <c r="L4" s="87">
        <v>17.041</v>
      </c>
      <c r="M4" s="88">
        <f t="shared" ref="M4:M35" si="1">SUM(K4+L4)</f>
        <v>51.391999999999996</v>
      </c>
      <c r="N4" s="50">
        <v>830.3</v>
      </c>
    </row>
    <row r="5" spans="1:14" ht="15.75" customHeight="1">
      <c r="A5" s="84">
        <v>2</v>
      </c>
      <c r="B5" s="85">
        <v>168</v>
      </c>
      <c r="C5" s="79" t="s">
        <v>1203</v>
      </c>
      <c r="D5" s="79" t="s">
        <v>1252</v>
      </c>
      <c r="E5" s="79" t="s">
        <v>35</v>
      </c>
      <c r="F5" s="79" t="s">
        <v>41</v>
      </c>
      <c r="G5" s="79" t="s">
        <v>37</v>
      </c>
      <c r="H5" s="79" t="s">
        <v>19</v>
      </c>
      <c r="I5" s="87">
        <v>17.532</v>
      </c>
      <c r="J5" s="88">
        <v>17.399000000000001</v>
      </c>
      <c r="K5" s="88">
        <f t="shared" si="0"/>
        <v>34.930999999999997</v>
      </c>
      <c r="L5" s="87">
        <v>17.045000000000002</v>
      </c>
      <c r="M5" s="88">
        <f t="shared" si="1"/>
        <v>51.975999999999999</v>
      </c>
      <c r="N5" s="50">
        <v>722</v>
      </c>
    </row>
    <row r="6" spans="1:14" ht="15.75" customHeight="1">
      <c r="A6" s="84">
        <v>3</v>
      </c>
      <c r="B6" s="85">
        <v>34</v>
      </c>
      <c r="C6" s="86" t="s">
        <v>56</v>
      </c>
      <c r="D6" s="86" t="s">
        <v>356</v>
      </c>
      <c r="E6" s="86" t="s">
        <v>35</v>
      </c>
      <c r="F6" s="86" t="s">
        <v>41</v>
      </c>
      <c r="G6" s="86"/>
      <c r="H6" s="86"/>
      <c r="I6" s="87">
        <v>17.577999999999999</v>
      </c>
      <c r="J6" s="88">
        <v>17.417999999999999</v>
      </c>
      <c r="K6" s="88">
        <f t="shared" si="0"/>
        <v>34.995999999999995</v>
      </c>
      <c r="L6" s="87">
        <v>17.117000000000001</v>
      </c>
      <c r="M6" s="88">
        <f t="shared" si="1"/>
        <v>52.113</v>
      </c>
      <c r="N6" s="50">
        <v>613.70000000000005</v>
      </c>
    </row>
    <row r="7" spans="1:14" ht="15.75" customHeight="1">
      <c r="A7" s="84">
        <v>4</v>
      </c>
      <c r="B7" s="85">
        <v>129</v>
      </c>
      <c r="C7" s="86" t="s">
        <v>1206</v>
      </c>
      <c r="D7" s="86" t="s">
        <v>1207</v>
      </c>
      <c r="E7" s="86" t="s">
        <v>35</v>
      </c>
      <c r="F7" s="86"/>
      <c r="G7" s="86" t="s">
        <v>37</v>
      </c>
      <c r="H7" s="86"/>
      <c r="I7" s="87">
        <v>17.600999999999999</v>
      </c>
      <c r="J7" s="88">
        <v>17.378</v>
      </c>
      <c r="K7" s="88">
        <f t="shared" si="0"/>
        <v>34.978999999999999</v>
      </c>
      <c r="L7" s="87">
        <v>17.184000000000001</v>
      </c>
      <c r="M7" s="88">
        <f t="shared" si="1"/>
        <v>52.162999999999997</v>
      </c>
      <c r="N7" s="50">
        <v>505.4</v>
      </c>
    </row>
    <row r="8" spans="1:14" ht="15.75" customHeight="1">
      <c r="A8" s="84">
        <v>5</v>
      </c>
      <c r="B8" s="85">
        <v>36</v>
      </c>
      <c r="C8" s="86" t="s">
        <v>80</v>
      </c>
      <c r="D8" s="86" t="s">
        <v>359</v>
      </c>
      <c r="E8" s="86"/>
      <c r="F8" s="86" t="s">
        <v>41</v>
      </c>
      <c r="G8" s="86"/>
      <c r="H8" s="86"/>
      <c r="I8" s="87">
        <v>17.536999999999999</v>
      </c>
      <c r="J8" s="88">
        <v>17.445</v>
      </c>
      <c r="K8" s="88">
        <f t="shared" si="0"/>
        <v>34.981999999999999</v>
      </c>
      <c r="L8" s="87">
        <v>17.184999999999999</v>
      </c>
      <c r="M8" s="88">
        <f t="shared" si="1"/>
        <v>52.167000000000002</v>
      </c>
      <c r="N8" s="50">
        <v>397.1</v>
      </c>
    </row>
    <row r="9" spans="1:14" ht="15.75" customHeight="1">
      <c r="A9" s="84">
        <v>6</v>
      </c>
      <c r="B9" s="85">
        <v>149</v>
      </c>
      <c r="C9" s="86" t="s">
        <v>1230</v>
      </c>
      <c r="D9" s="86" t="s">
        <v>1231</v>
      </c>
      <c r="E9" s="86" t="s">
        <v>35</v>
      </c>
      <c r="F9" s="86" t="s">
        <v>41</v>
      </c>
      <c r="G9" s="86" t="s">
        <v>37</v>
      </c>
      <c r="H9" s="86"/>
      <c r="I9" s="87">
        <v>17.539000000000001</v>
      </c>
      <c r="J9" s="88">
        <v>17.277999999999999</v>
      </c>
      <c r="K9" s="88">
        <f t="shared" si="0"/>
        <v>34.817</v>
      </c>
      <c r="L9" s="87">
        <v>17.213999999999999</v>
      </c>
      <c r="M9" s="88">
        <f t="shared" si="1"/>
        <v>52.030999999999999</v>
      </c>
      <c r="N9" s="50">
        <v>288.8</v>
      </c>
    </row>
    <row r="10" spans="1:14" ht="15.75" customHeight="1">
      <c r="A10" s="84">
        <v>7</v>
      </c>
      <c r="B10" s="85">
        <v>141</v>
      </c>
      <c r="C10" s="86" t="s">
        <v>64</v>
      </c>
      <c r="D10" s="86" t="s">
        <v>1221</v>
      </c>
      <c r="E10" s="86" t="s">
        <v>35</v>
      </c>
      <c r="F10" s="86" t="s">
        <v>41</v>
      </c>
      <c r="G10" s="86" t="s">
        <v>37</v>
      </c>
      <c r="H10" s="86"/>
      <c r="I10" s="87">
        <v>17.456</v>
      </c>
      <c r="J10" s="88">
        <v>17.344999999999999</v>
      </c>
      <c r="K10" s="88">
        <f t="shared" si="0"/>
        <v>34.801000000000002</v>
      </c>
      <c r="L10" s="87">
        <v>17.225000000000001</v>
      </c>
      <c r="M10" s="88">
        <f t="shared" si="1"/>
        <v>52.026000000000003</v>
      </c>
      <c r="N10" s="50">
        <v>180.5</v>
      </c>
    </row>
    <row r="11" spans="1:14" ht="15.75" customHeight="1">
      <c r="A11" s="84">
        <v>8</v>
      </c>
      <c r="B11" s="85">
        <v>112</v>
      </c>
      <c r="C11" s="86" t="s">
        <v>357</v>
      </c>
      <c r="D11" s="86" t="s">
        <v>1178</v>
      </c>
      <c r="E11" s="86" t="s">
        <v>35</v>
      </c>
      <c r="F11" s="86" t="s">
        <v>41</v>
      </c>
      <c r="G11" s="86" t="s">
        <v>37</v>
      </c>
      <c r="H11" s="86"/>
      <c r="I11" s="87">
        <v>17.477</v>
      </c>
      <c r="J11" s="88">
        <v>17.350999999999999</v>
      </c>
      <c r="K11" s="88">
        <f t="shared" si="0"/>
        <v>34.828000000000003</v>
      </c>
      <c r="L11" s="87">
        <v>17.367000000000001</v>
      </c>
      <c r="M11" s="88">
        <f t="shared" si="1"/>
        <v>52.195000000000007</v>
      </c>
      <c r="N11" s="50">
        <v>72.2</v>
      </c>
    </row>
    <row r="12" spans="1:14" ht="15.75" customHeight="1">
      <c r="A12" s="84">
        <v>9</v>
      </c>
      <c r="B12" s="85">
        <v>169</v>
      </c>
      <c r="C12" s="79" t="s">
        <v>1206</v>
      </c>
      <c r="D12" s="79" t="s">
        <v>1253</v>
      </c>
      <c r="E12" s="79" t="s">
        <v>35</v>
      </c>
      <c r="F12" s="79"/>
      <c r="G12" s="79" t="s">
        <v>37</v>
      </c>
      <c r="H12" s="79"/>
      <c r="I12" s="87">
        <v>17.45</v>
      </c>
      <c r="J12" s="88">
        <v>17.364000000000001</v>
      </c>
      <c r="K12" s="88">
        <f t="shared" si="0"/>
        <v>34.814</v>
      </c>
      <c r="L12" s="87">
        <v>17.425000000000001</v>
      </c>
      <c r="M12" s="88">
        <f t="shared" si="1"/>
        <v>52.239000000000004</v>
      </c>
    </row>
    <row r="13" spans="1:14" ht="15.75" customHeight="1">
      <c r="A13" s="84">
        <v>10</v>
      </c>
      <c r="B13" s="85">
        <v>46</v>
      </c>
      <c r="C13" s="86" t="s">
        <v>106</v>
      </c>
      <c r="D13" s="86" t="s">
        <v>377</v>
      </c>
      <c r="E13" s="86"/>
      <c r="F13" s="86" t="s">
        <v>41</v>
      </c>
      <c r="G13" s="86"/>
      <c r="H13" s="86"/>
      <c r="I13" s="87">
        <v>17.259</v>
      </c>
      <c r="J13" s="88">
        <v>17.332999999999998</v>
      </c>
      <c r="K13" s="88">
        <f t="shared" si="0"/>
        <v>34.591999999999999</v>
      </c>
      <c r="L13" s="87">
        <v>17.443000000000001</v>
      </c>
      <c r="M13" s="88">
        <f t="shared" si="1"/>
        <v>52.034999999999997</v>
      </c>
    </row>
    <row r="14" spans="1:14" ht="15.75" customHeight="1">
      <c r="A14" s="84">
        <v>11</v>
      </c>
      <c r="B14" s="85">
        <v>56</v>
      </c>
      <c r="C14" s="86" t="s">
        <v>303</v>
      </c>
      <c r="D14" s="86" t="s">
        <v>393</v>
      </c>
      <c r="E14" s="86" t="s">
        <v>35</v>
      </c>
      <c r="F14" s="86" t="s">
        <v>41</v>
      </c>
      <c r="G14" s="86"/>
      <c r="H14" s="86"/>
      <c r="I14" s="87">
        <v>17.452999999999999</v>
      </c>
      <c r="J14" s="88">
        <v>17.321999999999999</v>
      </c>
      <c r="K14" s="88">
        <f t="shared" si="0"/>
        <v>34.774999999999999</v>
      </c>
      <c r="L14" s="87">
        <v>22.059000000000001</v>
      </c>
      <c r="M14" s="88">
        <f t="shared" si="1"/>
        <v>56.834000000000003</v>
      </c>
    </row>
    <row r="15" spans="1:14" ht="15.75" customHeight="1">
      <c r="A15" s="84">
        <v>12</v>
      </c>
      <c r="B15" s="85">
        <v>18</v>
      </c>
      <c r="C15" s="86" t="s">
        <v>327</v>
      </c>
      <c r="D15" s="86" t="s">
        <v>328</v>
      </c>
      <c r="E15" s="86"/>
      <c r="F15" s="86" t="s">
        <v>41</v>
      </c>
      <c r="G15" s="86"/>
      <c r="H15" s="86"/>
      <c r="I15" s="87">
        <v>17.524999999999999</v>
      </c>
      <c r="J15" s="88">
        <v>17.440000000000001</v>
      </c>
      <c r="K15" s="88">
        <f t="shared" si="0"/>
        <v>34.965000000000003</v>
      </c>
      <c r="L15" s="87">
        <v>22.571000000000002</v>
      </c>
      <c r="M15" s="88">
        <f t="shared" si="1"/>
        <v>57.536000000000001</v>
      </c>
    </row>
    <row r="16" spans="1:14" ht="15.75" customHeight="1">
      <c r="A16" s="84">
        <v>13</v>
      </c>
      <c r="B16" s="85">
        <v>8</v>
      </c>
      <c r="C16" s="86" t="s">
        <v>308</v>
      </c>
      <c r="D16" s="86" t="s">
        <v>309</v>
      </c>
      <c r="E16" s="86"/>
      <c r="F16" s="86" t="s">
        <v>41</v>
      </c>
      <c r="G16" s="86"/>
      <c r="H16" s="86" t="s">
        <v>19</v>
      </c>
      <c r="I16" s="87">
        <v>17.451000000000001</v>
      </c>
      <c r="J16" s="88">
        <v>17.452000000000002</v>
      </c>
      <c r="K16" s="88">
        <f t="shared" si="0"/>
        <v>34.903000000000006</v>
      </c>
      <c r="L16" s="87">
        <v>22.718</v>
      </c>
      <c r="M16" s="88">
        <f t="shared" si="1"/>
        <v>57.621000000000009</v>
      </c>
    </row>
    <row r="17" spans="1:13" ht="15.75" customHeight="1">
      <c r="A17" s="84">
        <v>14</v>
      </c>
      <c r="B17" s="85">
        <v>92</v>
      </c>
      <c r="C17" s="86" t="s">
        <v>447</v>
      </c>
      <c r="D17" s="86" t="s">
        <v>448</v>
      </c>
      <c r="E17" s="86" t="s">
        <v>35</v>
      </c>
      <c r="F17" s="86" t="s">
        <v>41</v>
      </c>
      <c r="G17" s="86" t="s">
        <v>37</v>
      </c>
      <c r="H17" s="86"/>
      <c r="I17" s="87">
        <v>17.759</v>
      </c>
      <c r="J17" s="88">
        <v>17.297999999999998</v>
      </c>
      <c r="K17" s="88">
        <f t="shared" si="0"/>
        <v>35.057000000000002</v>
      </c>
      <c r="L17" s="87">
        <v>27.312000000000001</v>
      </c>
      <c r="M17" s="88">
        <f t="shared" si="1"/>
        <v>62.369</v>
      </c>
    </row>
    <row r="18" spans="1:13" ht="15.75" customHeight="1">
      <c r="A18" s="84">
        <v>15</v>
      </c>
      <c r="B18" s="85">
        <v>163</v>
      </c>
      <c r="C18" s="79" t="s">
        <v>1246</v>
      </c>
      <c r="D18" s="79" t="s">
        <v>1247</v>
      </c>
      <c r="E18" s="79" t="s">
        <v>35</v>
      </c>
      <c r="F18" s="79" t="s">
        <v>41</v>
      </c>
      <c r="G18" s="79" t="s">
        <v>37</v>
      </c>
      <c r="H18" s="79" t="s">
        <v>19</v>
      </c>
      <c r="I18" s="87">
        <v>17.545000000000002</v>
      </c>
      <c r="J18" s="88">
        <v>17.405000000000001</v>
      </c>
      <c r="K18" s="88">
        <f t="shared" si="0"/>
        <v>34.950000000000003</v>
      </c>
      <c r="L18" s="87">
        <v>50</v>
      </c>
      <c r="M18" s="88">
        <f t="shared" si="1"/>
        <v>84.95</v>
      </c>
    </row>
    <row r="19" spans="1:13" ht="15.75" customHeight="1">
      <c r="A19" s="32">
        <v>16</v>
      </c>
      <c r="B19" s="17">
        <v>50</v>
      </c>
      <c r="C19" s="43" t="s">
        <v>64</v>
      </c>
      <c r="D19" s="43" t="s">
        <v>383</v>
      </c>
      <c r="E19" s="43"/>
      <c r="F19" s="43" t="s">
        <v>41</v>
      </c>
      <c r="G19" s="43"/>
      <c r="H19" s="43"/>
      <c r="I19" s="19">
        <v>17.762</v>
      </c>
      <c r="J19" s="20">
        <v>17.353000000000002</v>
      </c>
      <c r="K19" s="20">
        <f t="shared" si="0"/>
        <v>35.115000000000002</v>
      </c>
      <c r="M19" s="20">
        <f t="shared" si="1"/>
        <v>35.115000000000002</v>
      </c>
    </row>
    <row r="20" spans="1:13" ht="15.75" customHeight="1">
      <c r="B20" s="17">
        <v>81</v>
      </c>
      <c r="C20" s="43" t="s">
        <v>430</v>
      </c>
      <c r="D20" s="43" t="s">
        <v>431</v>
      </c>
      <c r="E20" s="43" t="s">
        <v>35</v>
      </c>
      <c r="F20" s="43" t="s">
        <v>41</v>
      </c>
      <c r="G20" s="43" t="s">
        <v>37</v>
      </c>
      <c r="H20" s="43"/>
      <c r="I20" s="19">
        <v>17.84</v>
      </c>
      <c r="J20" s="20">
        <v>17.353000000000002</v>
      </c>
      <c r="K20" s="20">
        <f t="shared" si="0"/>
        <v>35.192999999999998</v>
      </c>
      <c r="M20" s="20">
        <f t="shared" si="1"/>
        <v>35.192999999999998</v>
      </c>
    </row>
    <row r="21" spans="1:13" ht="15.75" customHeight="1">
      <c r="B21" s="17">
        <v>28</v>
      </c>
      <c r="C21" s="43" t="s">
        <v>346</v>
      </c>
      <c r="D21" s="43" t="s">
        <v>347</v>
      </c>
      <c r="E21" s="43"/>
      <c r="F21" s="43" t="s">
        <v>41</v>
      </c>
      <c r="G21" s="43"/>
      <c r="H21" s="43" t="s">
        <v>19</v>
      </c>
      <c r="I21" s="19">
        <v>17.722999999999999</v>
      </c>
      <c r="J21" s="20">
        <v>17.521999999999998</v>
      </c>
      <c r="K21" s="20">
        <f t="shared" si="0"/>
        <v>35.244999999999997</v>
      </c>
      <c r="M21" s="20">
        <f t="shared" si="1"/>
        <v>35.244999999999997</v>
      </c>
    </row>
    <row r="22" spans="1:13" ht="15.75" customHeight="1">
      <c r="B22" s="17">
        <v>140</v>
      </c>
      <c r="C22" s="43" t="s">
        <v>126</v>
      </c>
      <c r="D22" s="43" t="s">
        <v>1220</v>
      </c>
      <c r="E22" s="43" t="s">
        <v>35</v>
      </c>
      <c r="F22" s="43" t="s">
        <v>41</v>
      </c>
      <c r="G22" s="43" t="s">
        <v>37</v>
      </c>
      <c r="H22" s="43" t="s">
        <v>19</v>
      </c>
      <c r="I22" s="19">
        <v>17.672000000000001</v>
      </c>
      <c r="J22" s="20">
        <v>17.613</v>
      </c>
      <c r="K22" s="20">
        <f t="shared" si="0"/>
        <v>35.284999999999997</v>
      </c>
      <c r="M22" s="20">
        <f t="shared" si="1"/>
        <v>35.284999999999997</v>
      </c>
    </row>
    <row r="23" spans="1:13" ht="15.75" customHeight="1">
      <c r="B23" s="17">
        <v>33</v>
      </c>
      <c r="C23" s="43" t="s">
        <v>157</v>
      </c>
      <c r="D23" s="43" t="s">
        <v>355</v>
      </c>
      <c r="E23" s="43" t="s">
        <v>35</v>
      </c>
      <c r="F23" s="43"/>
      <c r="G23" s="43"/>
      <c r="H23" s="43"/>
      <c r="I23" s="19">
        <v>17.707000000000001</v>
      </c>
      <c r="J23" s="20">
        <v>17.594000000000001</v>
      </c>
      <c r="K23" s="20">
        <f t="shared" si="0"/>
        <v>35.301000000000002</v>
      </c>
      <c r="M23" s="20">
        <f t="shared" si="1"/>
        <v>35.301000000000002</v>
      </c>
    </row>
    <row r="24" spans="1:13" ht="15.75" customHeight="1">
      <c r="B24" s="17">
        <v>94</v>
      </c>
      <c r="C24" s="43" t="s">
        <v>50</v>
      </c>
      <c r="D24" s="43" t="s">
        <v>451</v>
      </c>
      <c r="E24" s="43" t="s">
        <v>35</v>
      </c>
      <c r="F24" s="43" t="s">
        <v>41</v>
      </c>
      <c r="G24" s="43" t="s">
        <v>37</v>
      </c>
      <c r="H24" s="43" t="s">
        <v>19</v>
      </c>
      <c r="I24" s="19">
        <v>17.564</v>
      </c>
      <c r="J24" s="20">
        <v>17.754000000000001</v>
      </c>
      <c r="K24" s="20">
        <f t="shared" si="0"/>
        <v>35.317999999999998</v>
      </c>
      <c r="M24" s="20">
        <f t="shared" si="1"/>
        <v>35.317999999999998</v>
      </c>
    </row>
    <row r="25" spans="1:13" ht="15.75" customHeight="1">
      <c r="B25" s="17">
        <v>122</v>
      </c>
      <c r="C25" s="43" t="s">
        <v>50</v>
      </c>
      <c r="D25" s="43" t="s">
        <v>1194</v>
      </c>
      <c r="E25" s="43" t="s">
        <v>35</v>
      </c>
      <c r="F25" s="43" t="s">
        <v>41</v>
      </c>
      <c r="G25" s="43" t="s">
        <v>37</v>
      </c>
      <c r="H25" s="43"/>
      <c r="I25" s="19">
        <v>17.891999999999999</v>
      </c>
      <c r="J25" s="20">
        <v>17.510000000000002</v>
      </c>
      <c r="K25" s="20">
        <f t="shared" si="0"/>
        <v>35.402000000000001</v>
      </c>
      <c r="M25" s="20">
        <f t="shared" si="1"/>
        <v>35.402000000000001</v>
      </c>
    </row>
    <row r="26" spans="1:13" ht="15.75" customHeight="1">
      <c r="B26" s="17">
        <v>87</v>
      </c>
      <c r="C26" s="43" t="s">
        <v>156</v>
      </c>
      <c r="D26" s="43" t="s">
        <v>438</v>
      </c>
      <c r="E26" s="43" t="s">
        <v>35</v>
      </c>
      <c r="F26" s="43" t="s">
        <v>41</v>
      </c>
      <c r="G26" s="43" t="s">
        <v>37</v>
      </c>
      <c r="H26" s="43"/>
      <c r="I26" s="19">
        <v>17.733000000000001</v>
      </c>
      <c r="J26" s="20">
        <v>17.675000000000001</v>
      </c>
      <c r="K26" s="20">
        <f t="shared" si="0"/>
        <v>35.408000000000001</v>
      </c>
      <c r="M26" s="20">
        <f t="shared" si="1"/>
        <v>35.408000000000001</v>
      </c>
    </row>
    <row r="27" spans="1:13" ht="15.75" customHeight="1">
      <c r="B27" s="17">
        <v>68</v>
      </c>
      <c r="C27" s="43" t="s">
        <v>114</v>
      </c>
      <c r="D27" s="43" t="s">
        <v>412</v>
      </c>
      <c r="E27" s="43"/>
      <c r="F27" s="43" t="s">
        <v>41</v>
      </c>
      <c r="G27" s="43"/>
      <c r="H27" s="43"/>
      <c r="I27" s="19">
        <v>17.771999999999998</v>
      </c>
      <c r="J27" s="20">
        <v>17.683</v>
      </c>
      <c r="K27" s="20">
        <f t="shared" si="0"/>
        <v>35.454999999999998</v>
      </c>
      <c r="M27" s="20">
        <f t="shared" si="1"/>
        <v>35.454999999999998</v>
      </c>
    </row>
    <row r="28" spans="1:13" ht="15.75" customHeight="1">
      <c r="B28" s="17">
        <v>43</v>
      </c>
      <c r="C28" s="43" t="s">
        <v>371</v>
      </c>
      <c r="D28" s="43" t="s">
        <v>372</v>
      </c>
      <c r="E28" s="43"/>
      <c r="F28" s="43" t="s">
        <v>41</v>
      </c>
      <c r="G28" s="43"/>
      <c r="H28" s="43" t="s">
        <v>19</v>
      </c>
      <c r="I28" s="19">
        <v>17.666</v>
      </c>
      <c r="J28" s="20">
        <v>17.792000000000002</v>
      </c>
      <c r="K28" s="20">
        <f t="shared" si="0"/>
        <v>35.457999999999998</v>
      </c>
      <c r="M28" s="20">
        <f t="shared" si="1"/>
        <v>35.457999999999998</v>
      </c>
    </row>
    <row r="29" spans="1:13" ht="15.75" customHeight="1">
      <c r="B29" s="17">
        <v>83</v>
      </c>
      <c r="C29" s="43" t="s">
        <v>281</v>
      </c>
      <c r="D29" s="43" t="s">
        <v>433</v>
      </c>
      <c r="E29" s="43" t="s">
        <v>35</v>
      </c>
      <c r="F29" s="43" t="s">
        <v>41</v>
      </c>
      <c r="G29" s="43" t="s">
        <v>37</v>
      </c>
      <c r="H29" s="43" t="s">
        <v>19</v>
      </c>
      <c r="I29" s="19">
        <v>17.93</v>
      </c>
      <c r="J29" s="20">
        <v>17.548999999999999</v>
      </c>
      <c r="K29" s="20">
        <f t="shared" si="0"/>
        <v>35.478999999999999</v>
      </c>
      <c r="M29" s="20">
        <f t="shared" si="1"/>
        <v>35.478999999999999</v>
      </c>
    </row>
    <row r="30" spans="1:13" ht="15.75" customHeight="1">
      <c r="B30" s="17">
        <v>74</v>
      </c>
      <c r="C30" s="43" t="s">
        <v>299</v>
      </c>
      <c r="D30" s="43" t="s">
        <v>420</v>
      </c>
      <c r="E30" s="43"/>
      <c r="F30" s="43" t="s">
        <v>41</v>
      </c>
      <c r="G30" s="43"/>
      <c r="H30" s="43" t="s">
        <v>19</v>
      </c>
      <c r="I30" s="19">
        <v>17.821000000000002</v>
      </c>
      <c r="J30" s="20">
        <v>17.684999999999999</v>
      </c>
      <c r="K30" s="20">
        <f t="shared" si="0"/>
        <v>35.506</v>
      </c>
      <c r="M30" s="20">
        <f t="shared" si="1"/>
        <v>35.506</v>
      </c>
    </row>
    <row r="31" spans="1:13" ht="15.75" customHeight="1">
      <c r="B31" s="17">
        <v>82</v>
      </c>
      <c r="C31" s="43" t="s">
        <v>201</v>
      </c>
      <c r="D31" s="43" t="s">
        <v>432</v>
      </c>
      <c r="E31" s="43" t="s">
        <v>35</v>
      </c>
      <c r="F31" s="43"/>
      <c r="G31" s="43" t="s">
        <v>37</v>
      </c>
      <c r="H31" s="43" t="s">
        <v>19</v>
      </c>
      <c r="I31" s="19">
        <v>17.684999999999999</v>
      </c>
      <c r="J31" s="20">
        <v>17.86</v>
      </c>
      <c r="K31" s="20">
        <f t="shared" si="0"/>
        <v>35.545000000000002</v>
      </c>
      <c r="M31" s="20">
        <f t="shared" si="1"/>
        <v>35.545000000000002</v>
      </c>
    </row>
    <row r="32" spans="1:13" ht="15.75" customHeight="1">
      <c r="B32" s="17">
        <v>126</v>
      </c>
      <c r="C32" s="43" t="s">
        <v>1201</v>
      </c>
      <c r="D32" s="43" t="s">
        <v>1202</v>
      </c>
      <c r="E32" s="43" t="s">
        <v>35</v>
      </c>
      <c r="F32" s="43" t="s">
        <v>41</v>
      </c>
      <c r="G32" s="43" t="s">
        <v>37</v>
      </c>
      <c r="H32" s="43" t="s">
        <v>19</v>
      </c>
      <c r="I32" s="19">
        <v>17.529</v>
      </c>
      <c r="J32" s="20">
        <v>18.021999999999998</v>
      </c>
      <c r="K32" s="20">
        <f t="shared" si="0"/>
        <v>35.551000000000002</v>
      </c>
      <c r="M32" s="20">
        <f t="shared" si="1"/>
        <v>35.551000000000002</v>
      </c>
    </row>
    <row r="33" spans="2:13" ht="15.75" customHeight="1">
      <c r="B33" s="17">
        <v>106</v>
      </c>
      <c r="C33" s="43" t="s">
        <v>108</v>
      </c>
      <c r="D33" s="43" t="s">
        <v>1170</v>
      </c>
      <c r="E33" s="43" t="s">
        <v>35</v>
      </c>
      <c r="F33" s="43" t="s">
        <v>41</v>
      </c>
      <c r="G33" s="43" t="s">
        <v>37</v>
      </c>
      <c r="H33" s="43" t="s">
        <v>19</v>
      </c>
      <c r="I33" s="19">
        <v>17.824999999999999</v>
      </c>
      <c r="J33" s="20">
        <v>17.738</v>
      </c>
      <c r="K33" s="20">
        <f t="shared" si="0"/>
        <v>35.563000000000002</v>
      </c>
      <c r="M33" s="20">
        <f t="shared" si="1"/>
        <v>35.563000000000002</v>
      </c>
    </row>
    <row r="34" spans="2:13" ht="15.75" customHeight="1">
      <c r="B34" s="17">
        <v>88</v>
      </c>
      <c r="C34" s="43" t="s">
        <v>439</v>
      </c>
      <c r="D34" s="43" t="s">
        <v>440</v>
      </c>
      <c r="E34" s="43" t="s">
        <v>35</v>
      </c>
      <c r="F34" s="43"/>
      <c r="G34" s="43" t="s">
        <v>37</v>
      </c>
      <c r="H34" s="43" t="s">
        <v>19</v>
      </c>
      <c r="I34" s="19">
        <v>18.039000000000001</v>
      </c>
      <c r="J34" s="20">
        <v>17.556000000000001</v>
      </c>
      <c r="K34" s="20">
        <f t="shared" si="0"/>
        <v>35.594999999999999</v>
      </c>
      <c r="M34" s="20">
        <f t="shared" si="1"/>
        <v>35.594999999999999</v>
      </c>
    </row>
    <row r="35" spans="2:13" ht="15.75" customHeight="1">
      <c r="B35" s="17">
        <v>120</v>
      </c>
      <c r="C35" s="43" t="s">
        <v>1190</v>
      </c>
      <c r="D35" s="43" t="s">
        <v>1191</v>
      </c>
      <c r="E35" s="43" t="s">
        <v>35</v>
      </c>
      <c r="F35" s="43" t="s">
        <v>41</v>
      </c>
      <c r="G35" s="43" t="s">
        <v>37</v>
      </c>
      <c r="H35" s="43" t="s">
        <v>19</v>
      </c>
      <c r="I35" s="19">
        <v>18.239000000000001</v>
      </c>
      <c r="J35" s="20">
        <v>17.367999999999999</v>
      </c>
      <c r="K35" s="20">
        <f t="shared" si="0"/>
        <v>35.606999999999999</v>
      </c>
      <c r="M35" s="20">
        <f t="shared" si="1"/>
        <v>35.606999999999999</v>
      </c>
    </row>
    <row r="36" spans="2:13" ht="15.75" customHeight="1">
      <c r="B36" s="17">
        <v>20</v>
      </c>
      <c r="C36" s="43" t="s">
        <v>331</v>
      </c>
      <c r="D36" s="43" t="s">
        <v>332</v>
      </c>
      <c r="E36" s="43"/>
      <c r="F36" s="43" t="s">
        <v>41</v>
      </c>
      <c r="G36" s="43"/>
      <c r="H36" s="43" t="s">
        <v>19</v>
      </c>
      <c r="I36" s="19">
        <v>17.913</v>
      </c>
      <c r="J36" s="20">
        <v>17.744</v>
      </c>
      <c r="K36" s="20">
        <f t="shared" ref="K36:K67" si="2">+I36+J36</f>
        <v>35.656999999999996</v>
      </c>
      <c r="M36" s="20">
        <f t="shared" ref="M36:M67" si="3">SUM(K36+L36)</f>
        <v>35.656999999999996</v>
      </c>
    </row>
    <row r="37" spans="2:13" ht="15.75" customHeight="1">
      <c r="B37" s="17">
        <v>104</v>
      </c>
      <c r="C37" s="43" t="s">
        <v>271</v>
      </c>
      <c r="D37" s="43" t="s">
        <v>1167</v>
      </c>
      <c r="E37" s="43" t="s">
        <v>35</v>
      </c>
      <c r="F37" s="43" t="s">
        <v>41</v>
      </c>
      <c r="G37" s="43" t="s">
        <v>37</v>
      </c>
      <c r="H37" s="43" t="s">
        <v>19</v>
      </c>
      <c r="I37" s="19">
        <v>18.02</v>
      </c>
      <c r="J37" s="20">
        <v>17.661000000000001</v>
      </c>
      <c r="K37" s="20">
        <f t="shared" si="2"/>
        <v>35.680999999999997</v>
      </c>
      <c r="M37" s="20">
        <f t="shared" si="3"/>
        <v>35.680999999999997</v>
      </c>
    </row>
    <row r="38" spans="2:13" ht="15.75" customHeight="1">
      <c r="B38" s="17">
        <v>153</v>
      </c>
      <c r="C38" s="43" t="s">
        <v>914</v>
      </c>
      <c r="D38" s="43" t="s">
        <v>1236</v>
      </c>
      <c r="E38" s="43" t="s">
        <v>35</v>
      </c>
      <c r="F38" s="43" t="s">
        <v>41</v>
      </c>
      <c r="G38" s="43" t="s">
        <v>37</v>
      </c>
      <c r="H38" s="43" t="s">
        <v>19</v>
      </c>
      <c r="I38" s="19">
        <v>17.899999999999999</v>
      </c>
      <c r="J38" s="20">
        <v>17.785</v>
      </c>
      <c r="K38" s="20">
        <f t="shared" si="2"/>
        <v>35.685000000000002</v>
      </c>
      <c r="M38" s="20">
        <f t="shared" si="3"/>
        <v>35.685000000000002</v>
      </c>
    </row>
    <row r="39" spans="2:13" ht="15.75" customHeight="1">
      <c r="B39" s="17">
        <v>110</v>
      </c>
      <c r="C39" s="43" t="s">
        <v>910</v>
      </c>
      <c r="D39" s="43" t="s">
        <v>1175</v>
      </c>
      <c r="E39" s="43"/>
      <c r="F39" s="43" t="s">
        <v>41</v>
      </c>
      <c r="G39" s="43" t="s">
        <v>37</v>
      </c>
      <c r="H39" s="43" t="s">
        <v>19</v>
      </c>
      <c r="I39" s="19">
        <v>18.151</v>
      </c>
      <c r="J39" s="20">
        <v>17.538</v>
      </c>
      <c r="K39" s="20">
        <f t="shared" si="2"/>
        <v>35.689</v>
      </c>
      <c r="M39" s="20">
        <f t="shared" si="3"/>
        <v>35.689</v>
      </c>
    </row>
    <row r="40" spans="2:13" ht="15.75" customHeight="1">
      <c r="B40" s="17">
        <v>137</v>
      </c>
      <c r="C40" s="43" t="s">
        <v>1215</v>
      </c>
      <c r="D40" s="43" t="s">
        <v>1216</v>
      </c>
      <c r="E40" s="43" t="s">
        <v>35</v>
      </c>
      <c r="F40" s="43" t="s">
        <v>41</v>
      </c>
      <c r="G40" s="43" t="s">
        <v>37</v>
      </c>
      <c r="H40" s="43" t="s">
        <v>19</v>
      </c>
      <c r="I40" s="19">
        <v>18.001999999999999</v>
      </c>
      <c r="J40" s="20">
        <v>17.709</v>
      </c>
      <c r="K40" s="20">
        <f t="shared" si="2"/>
        <v>35.710999999999999</v>
      </c>
      <c r="M40" s="20">
        <f t="shared" si="3"/>
        <v>35.710999999999999</v>
      </c>
    </row>
    <row r="41" spans="2:13" ht="15.75" customHeight="1">
      <c r="B41" s="17">
        <v>146</v>
      </c>
      <c r="C41" s="43" t="s">
        <v>551</v>
      </c>
      <c r="D41" s="43" t="s">
        <v>552</v>
      </c>
      <c r="E41" s="43" t="s">
        <v>35</v>
      </c>
      <c r="F41" s="43"/>
      <c r="G41" s="43" t="s">
        <v>37</v>
      </c>
      <c r="H41" s="43"/>
      <c r="I41" s="19">
        <v>17.741</v>
      </c>
      <c r="J41" s="20">
        <v>18.003</v>
      </c>
      <c r="K41" s="20">
        <f t="shared" si="2"/>
        <v>35.744</v>
      </c>
      <c r="M41" s="20">
        <f t="shared" si="3"/>
        <v>35.744</v>
      </c>
    </row>
    <row r="42" spans="2:13" ht="15.75" customHeight="1">
      <c r="B42" s="17">
        <v>37</v>
      </c>
      <c r="C42" s="43" t="s">
        <v>360</v>
      </c>
      <c r="D42" s="43" t="s">
        <v>361</v>
      </c>
      <c r="E42" s="43"/>
      <c r="F42" s="43" t="s">
        <v>41</v>
      </c>
      <c r="G42" s="43"/>
      <c r="H42" s="43" t="s">
        <v>19</v>
      </c>
      <c r="I42" s="19">
        <v>17.831</v>
      </c>
      <c r="J42" s="20">
        <v>17.93</v>
      </c>
      <c r="K42" s="20">
        <f t="shared" si="2"/>
        <v>35.760999999999996</v>
      </c>
      <c r="M42" s="20">
        <f t="shared" si="3"/>
        <v>35.760999999999996</v>
      </c>
    </row>
    <row r="43" spans="2:13" ht="15.75" customHeight="1">
      <c r="B43" s="17">
        <v>2</v>
      </c>
      <c r="C43" s="43" t="s">
        <v>85</v>
      </c>
      <c r="D43" s="43" t="s">
        <v>298</v>
      </c>
      <c r="E43" s="43" t="s">
        <v>35</v>
      </c>
      <c r="F43" s="43" t="s">
        <v>41</v>
      </c>
      <c r="G43" s="43"/>
      <c r="H43" s="43" t="s">
        <v>19</v>
      </c>
      <c r="I43" s="19">
        <v>17.882000000000001</v>
      </c>
      <c r="J43" s="20">
        <v>17.882999999999999</v>
      </c>
      <c r="K43" s="20">
        <f t="shared" si="2"/>
        <v>35.765000000000001</v>
      </c>
      <c r="M43" s="20">
        <f t="shared" si="3"/>
        <v>35.765000000000001</v>
      </c>
    </row>
    <row r="44" spans="2:13" ht="15.75" customHeight="1">
      <c r="B44" s="17">
        <v>11</v>
      </c>
      <c r="C44" s="43" t="s">
        <v>313</v>
      </c>
      <c r="D44" s="43" t="s">
        <v>314</v>
      </c>
      <c r="E44" s="43"/>
      <c r="F44" s="43" t="s">
        <v>41</v>
      </c>
      <c r="G44" s="43"/>
      <c r="H44" s="43" t="s">
        <v>19</v>
      </c>
      <c r="I44" s="19">
        <v>17.771999999999998</v>
      </c>
      <c r="J44" s="20">
        <v>17.998999999999999</v>
      </c>
      <c r="K44" s="20">
        <f t="shared" si="2"/>
        <v>35.771000000000001</v>
      </c>
      <c r="M44" s="20">
        <f t="shared" si="3"/>
        <v>35.771000000000001</v>
      </c>
    </row>
    <row r="45" spans="2:13" ht="15.75" customHeight="1">
      <c r="B45" s="17">
        <v>102</v>
      </c>
      <c r="C45" s="43" t="s">
        <v>463</v>
      </c>
      <c r="D45" s="43" t="s">
        <v>464</v>
      </c>
      <c r="E45" s="43"/>
      <c r="F45" s="43" t="s">
        <v>41</v>
      </c>
      <c r="G45" s="43" t="s">
        <v>37</v>
      </c>
      <c r="H45" s="43" t="s">
        <v>19</v>
      </c>
      <c r="I45" s="19">
        <v>18.117999999999999</v>
      </c>
      <c r="J45" s="20">
        <v>17.710999999999999</v>
      </c>
      <c r="K45" s="20">
        <f t="shared" si="2"/>
        <v>35.828999999999994</v>
      </c>
      <c r="M45" s="20">
        <f t="shared" si="3"/>
        <v>35.828999999999994</v>
      </c>
    </row>
    <row r="46" spans="2:13" ht="15.75" customHeight="1">
      <c r="B46" s="17">
        <v>159</v>
      </c>
      <c r="C46" s="43" t="s">
        <v>183</v>
      </c>
      <c r="D46" s="43" t="s">
        <v>1242</v>
      </c>
      <c r="E46" s="43"/>
      <c r="F46" s="43"/>
      <c r="G46" s="43" t="s">
        <v>37</v>
      </c>
      <c r="H46" s="43" t="s">
        <v>19</v>
      </c>
      <c r="I46" s="19">
        <v>17.986999999999998</v>
      </c>
      <c r="J46" s="20">
        <v>17.841999999999999</v>
      </c>
      <c r="K46" s="20">
        <f t="shared" si="2"/>
        <v>35.828999999999994</v>
      </c>
      <c r="M46" s="20">
        <f t="shared" si="3"/>
        <v>35.828999999999994</v>
      </c>
    </row>
    <row r="47" spans="2:13" ht="15.75" customHeight="1">
      <c r="B47" s="17">
        <v>73</v>
      </c>
      <c r="C47" s="43" t="s">
        <v>215</v>
      </c>
      <c r="D47" s="43" t="s">
        <v>419</v>
      </c>
      <c r="E47" s="43"/>
      <c r="F47" s="43"/>
      <c r="G47" s="43"/>
      <c r="H47" s="43"/>
      <c r="I47" s="19">
        <v>17.858000000000001</v>
      </c>
      <c r="J47" s="20">
        <v>17.972000000000001</v>
      </c>
      <c r="K47" s="20">
        <f t="shared" si="2"/>
        <v>35.83</v>
      </c>
      <c r="M47" s="20">
        <f t="shared" si="3"/>
        <v>35.83</v>
      </c>
    </row>
    <row r="48" spans="2:13" ht="15.75" customHeight="1">
      <c r="B48" s="17">
        <v>136</v>
      </c>
      <c r="C48" s="43" t="s">
        <v>112</v>
      </c>
      <c r="D48" s="43" t="s">
        <v>748</v>
      </c>
      <c r="E48" s="43" t="s">
        <v>35</v>
      </c>
      <c r="F48" s="43"/>
      <c r="G48" s="43" t="s">
        <v>37</v>
      </c>
      <c r="H48" s="43" t="s">
        <v>19</v>
      </c>
      <c r="I48" s="19">
        <v>17.763999999999999</v>
      </c>
      <c r="J48" s="20">
        <v>18.071999999999999</v>
      </c>
      <c r="K48" s="20">
        <f t="shared" si="2"/>
        <v>35.835999999999999</v>
      </c>
      <c r="M48" s="20">
        <f t="shared" si="3"/>
        <v>35.835999999999999</v>
      </c>
    </row>
    <row r="49" spans="2:13" ht="15.75" customHeight="1">
      <c r="B49" s="17">
        <v>23</v>
      </c>
      <c r="C49" s="43" t="s">
        <v>278</v>
      </c>
      <c r="D49" s="43" t="s">
        <v>337</v>
      </c>
      <c r="E49" s="43"/>
      <c r="F49" s="43" t="s">
        <v>41</v>
      </c>
      <c r="G49" s="43"/>
      <c r="H49" s="43" t="s">
        <v>19</v>
      </c>
      <c r="I49" s="19">
        <v>18.026</v>
      </c>
      <c r="J49" s="20">
        <v>17.850000000000001</v>
      </c>
      <c r="K49" s="20">
        <f t="shared" si="2"/>
        <v>35.876000000000005</v>
      </c>
      <c r="M49" s="20">
        <f t="shared" si="3"/>
        <v>35.876000000000005</v>
      </c>
    </row>
    <row r="50" spans="2:13" ht="15.75" customHeight="1">
      <c r="B50" s="17">
        <v>67</v>
      </c>
      <c r="C50" s="43" t="s">
        <v>410</v>
      </c>
      <c r="D50" s="43" t="s">
        <v>411</v>
      </c>
      <c r="E50" s="43" t="s">
        <v>35</v>
      </c>
      <c r="F50" s="43" t="s">
        <v>41</v>
      </c>
      <c r="G50" s="43"/>
      <c r="H50" s="43" t="s">
        <v>19</v>
      </c>
      <c r="I50" s="19">
        <v>18</v>
      </c>
      <c r="J50" s="20">
        <v>17.879000000000001</v>
      </c>
      <c r="K50" s="20">
        <f t="shared" si="2"/>
        <v>35.879000000000005</v>
      </c>
      <c r="M50" s="20">
        <f t="shared" si="3"/>
        <v>35.879000000000005</v>
      </c>
    </row>
    <row r="51" spans="2:13" ht="15.75" customHeight="1">
      <c r="B51" s="17">
        <v>103</v>
      </c>
      <c r="C51" s="43" t="s">
        <v>499</v>
      </c>
      <c r="D51" s="43" t="s">
        <v>1166</v>
      </c>
      <c r="E51" s="43" t="s">
        <v>35</v>
      </c>
      <c r="F51" s="43" t="s">
        <v>41</v>
      </c>
      <c r="G51" s="43" t="s">
        <v>37</v>
      </c>
      <c r="H51" s="43" t="s">
        <v>19</v>
      </c>
      <c r="I51" s="19">
        <v>18.071999999999999</v>
      </c>
      <c r="J51" s="20">
        <v>17.812000000000001</v>
      </c>
      <c r="K51" s="20">
        <f t="shared" si="2"/>
        <v>35.884</v>
      </c>
      <c r="M51" s="20">
        <f t="shared" si="3"/>
        <v>35.884</v>
      </c>
    </row>
    <row r="52" spans="2:13" ht="15.75" customHeight="1">
      <c r="B52" s="17">
        <v>39</v>
      </c>
      <c r="C52" s="43" t="s">
        <v>363</v>
      </c>
      <c r="D52" s="43" t="s">
        <v>364</v>
      </c>
      <c r="E52" s="43"/>
      <c r="F52" s="43" t="s">
        <v>41</v>
      </c>
      <c r="G52" s="43"/>
      <c r="H52" s="43" t="s">
        <v>19</v>
      </c>
      <c r="I52" s="19">
        <v>18.003</v>
      </c>
      <c r="J52" s="20">
        <v>17.908999999999999</v>
      </c>
      <c r="K52" s="20">
        <f t="shared" si="2"/>
        <v>35.911999999999999</v>
      </c>
      <c r="M52" s="20">
        <f t="shared" si="3"/>
        <v>35.911999999999999</v>
      </c>
    </row>
    <row r="53" spans="2:13" ht="15.75" customHeight="1">
      <c r="B53" s="17">
        <v>91</v>
      </c>
      <c r="C53" s="43" t="s">
        <v>445</v>
      </c>
      <c r="D53" s="43" t="s">
        <v>446</v>
      </c>
      <c r="E53" s="43" t="s">
        <v>35</v>
      </c>
      <c r="F53" s="43" t="s">
        <v>41</v>
      </c>
      <c r="G53" s="43" t="s">
        <v>37</v>
      </c>
      <c r="H53" s="43" t="s">
        <v>19</v>
      </c>
      <c r="I53" s="19">
        <v>18.079999999999998</v>
      </c>
      <c r="J53" s="20">
        <v>17.888999999999999</v>
      </c>
      <c r="K53" s="20">
        <f t="shared" si="2"/>
        <v>35.968999999999994</v>
      </c>
      <c r="M53" s="20">
        <f t="shared" si="3"/>
        <v>35.968999999999994</v>
      </c>
    </row>
    <row r="54" spans="2:13" ht="15.75" customHeight="1">
      <c r="B54" s="17">
        <v>7</v>
      </c>
      <c r="C54" s="43" t="s">
        <v>215</v>
      </c>
      <c r="D54" s="43" t="s">
        <v>307</v>
      </c>
      <c r="E54" s="43"/>
      <c r="F54" s="43"/>
      <c r="G54" s="43"/>
      <c r="H54" s="43"/>
      <c r="I54" s="19">
        <v>18.100000000000001</v>
      </c>
      <c r="J54" s="20">
        <v>17.905999999999999</v>
      </c>
      <c r="K54" s="20">
        <f t="shared" si="2"/>
        <v>36.006</v>
      </c>
      <c r="M54" s="20">
        <f t="shared" si="3"/>
        <v>36.006</v>
      </c>
    </row>
    <row r="55" spans="2:13" ht="15.75" customHeight="1">
      <c r="B55" s="17">
        <v>13</v>
      </c>
      <c r="C55" s="43" t="s">
        <v>317</v>
      </c>
      <c r="D55" s="43" t="s">
        <v>318</v>
      </c>
      <c r="E55" s="43"/>
      <c r="F55" s="43" t="s">
        <v>41</v>
      </c>
      <c r="G55" s="43"/>
      <c r="H55" s="43" t="s">
        <v>19</v>
      </c>
      <c r="I55" s="19">
        <v>18.099</v>
      </c>
      <c r="J55" s="20">
        <v>17.925999999999998</v>
      </c>
      <c r="K55" s="20">
        <f t="shared" si="2"/>
        <v>36.024999999999999</v>
      </c>
      <c r="M55" s="20">
        <f t="shared" si="3"/>
        <v>36.024999999999999</v>
      </c>
    </row>
    <row r="56" spans="2:13" ht="15.75" customHeight="1">
      <c r="B56" s="17">
        <v>160</v>
      </c>
      <c r="C56" s="43" t="s">
        <v>430</v>
      </c>
      <c r="D56" s="43" t="s">
        <v>1243</v>
      </c>
      <c r="E56" s="43" t="s">
        <v>35</v>
      </c>
      <c r="F56" s="43" t="s">
        <v>41</v>
      </c>
      <c r="G56" s="43" t="s">
        <v>37</v>
      </c>
      <c r="H56" s="43"/>
      <c r="I56" s="19">
        <v>18.18</v>
      </c>
      <c r="J56" s="20">
        <v>17.853999999999999</v>
      </c>
      <c r="K56" s="20">
        <f t="shared" si="2"/>
        <v>36.033999999999999</v>
      </c>
      <c r="M56" s="20">
        <f t="shared" si="3"/>
        <v>36.033999999999999</v>
      </c>
    </row>
    <row r="57" spans="2:13" ht="15.75" customHeight="1">
      <c r="B57" s="17">
        <v>139</v>
      </c>
      <c r="C57" s="43" t="s">
        <v>273</v>
      </c>
      <c r="D57" s="43" t="s">
        <v>1219</v>
      </c>
      <c r="E57" s="43" t="s">
        <v>35</v>
      </c>
      <c r="F57" s="43" t="s">
        <v>41</v>
      </c>
      <c r="G57" s="43" t="s">
        <v>37</v>
      </c>
      <c r="H57" s="43" t="s">
        <v>19</v>
      </c>
      <c r="I57" s="19">
        <v>18.061</v>
      </c>
      <c r="J57" s="20">
        <v>18.036000000000001</v>
      </c>
      <c r="K57" s="20">
        <f t="shared" si="2"/>
        <v>36.097000000000001</v>
      </c>
      <c r="M57" s="20">
        <f t="shared" si="3"/>
        <v>36.097000000000001</v>
      </c>
    </row>
    <row r="58" spans="2:13" ht="15.75" customHeight="1">
      <c r="B58" s="17">
        <v>41</v>
      </c>
      <c r="C58" s="43" t="s">
        <v>367</v>
      </c>
      <c r="D58" s="43" t="s">
        <v>368</v>
      </c>
      <c r="E58" s="43"/>
      <c r="F58" s="43" t="s">
        <v>41</v>
      </c>
      <c r="G58" s="43"/>
      <c r="H58" s="43" t="s">
        <v>19</v>
      </c>
      <c r="I58" s="19">
        <v>18.042000000000002</v>
      </c>
      <c r="J58" s="20">
        <v>18.061</v>
      </c>
      <c r="K58" s="20">
        <f t="shared" si="2"/>
        <v>36.103000000000002</v>
      </c>
      <c r="M58" s="20">
        <f t="shared" si="3"/>
        <v>36.103000000000002</v>
      </c>
    </row>
    <row r="59" spans="2:13" ht="15.75" customHeight="1">
      <c r="B59" s="17">
        <v>155</v>
      </c>
      <c r="C59" s="43" t="s">
        <v>829</v>
      </c>
      <c r="D59" s="43" t="s">
        <v>1239</v>
      </c>
      <c r="E59" s="43" t="s">
        <v>35</v>
      </c>
      <c r="F59" s="43" t="s">
        <v>41</v>
      </c>
      <c r="G59" s="43" t="s">
        <v>37</v>
      </c>
      <c r="H59" s="43" t="s">
        <v>19</v>
      </c>
      <c r="I59" s="19">
        <v>17.88</v>
      </c>
      <c r="J59" s="20">
        <v>18.244</v>
      </c>
      <c r="K59" s="20">
        <f t="shared" si="2"/>
        <v>36.123999999999995</v>
      </c>
      <c r="M59" s="20">
        <f t="shared" si="3"/>
        <v>36.123999999999995</v>
      </c>
    </row>
    <row r="60" spans="2:13" ht="15.75" customHeight="1">
      <c r="B60" s="17">
        <v>12</v>
      </c>
      <c r="C60" s="43" t="s">
        <v>315</v>
      </c>
      <c r="D60" s="43" t="s">
        <v>316</v>
      </c>
      <c r="E60" s="43" t="s">
        <v>35</v>
      </c>
      <c r="F60" s="43" t="s">
        <v>41</v>
      </c>
      <c r="G60" s="43"/>
      <c r="H60" s="43" t="s">
        <v>19</v>
      </c>
      <c r="I60" s="19">
        <v>18.056999999999999</v>
      </c>
      <c r="J60" s="20">
        <v>18.103999999999999</v>
      </c>
      <c r="K60" s="20">
        <f t="shared" si="2"/>
        <v>36.161000000000001</v>
      </c>
      <c r="M60" s="20">
        <f t="shared" si="3"/>
        <v>36.161000000000001</v>
      </c>
    </row>
    <row r="61" spans="2:13" ht="15.75" customHeight="1">
      <c r="B61" s="17">
        <v>144</v>
      </c>
      <c r="C61" s="43" t="s">
        <v>880</v>
      </c>
      <c r="D61" s="43" t="s">
        <v>879</v>
      </c>
      <c r="E61" s="43"/>
      <c r="F61" s="43"/>
      <c r="G61" s="43" t="s">
        <v>37</v>
      </c>
      <c r="H61" s="43" t="s">
        <v>19</v>
      </c>
      <c r="I61" s="19">
        <v>18.096</v>
      </c>
      <c r="J61" s="20">
        <v>18.148</v>
      </c>
      <c r="K61" s="20">
        <f t="shared" si="2"/>
        <v>36.244</v>
      </c>
      <c r="M61" s="20">
        <f t="shared" si="3"/>
        <v>36.244</v>
      </c>
    </row>
    <row r="62" spans="2:13" ht="15.75" customHeight="1">
      <c r="B62" s="17">
        <v>116</v>
      </c>
      <c r="C62" s="43" t="s">
        <v>800</v>
      </c>
      <c r="D62" s="43" t="s">
        <v>1185</v>
      </c>
      <c r="E62" s="43" t="s">
        <v>35</v>
      </c>
      <c r="F62" s="43" t="s">
        <v>41</v>
      </c>
      <c r="G62" s="43" t="s">
        <v>37</v>
      </c>
      <c r="H62" s="43" t="s">
        <v>19</v>
      </c>
      <c r="I62" s="19">
        <v>18.699000000000002</v>
      </c>
      <c r="J62" s="20">
        <v>17.558</v>
      </c>
      <c r="K62" s="20">
        <f t="shared" si="2"/>
        <v>36.257000000000005</v>
      </c>
      <c r="M62" s="20">
        <f t="shared" si="3"/>
        <v>36.257000000000005</v>
      </c>
    </row>
    <row r="63" spans="2:13" ht="15.75" customHeight="1">
      <c r="B63" s="17">
        <v>66</v>
      </c>
      <c r="C63" s="43" t="s">
        <v>408</v>
      </c>
      <c r="D63" s="43" t="s">
        <v>409</v>
      </c>
      <c r="E63" s="43" t="s">
        <v>35</v>
      </c>
      <c r="F63" s="43" t="s">
        <v>41</v>
      </c>
      <c r="G63" s="43"/>
      <c r="H63" s="43" t="s">
        <v>19</v>
      </c>
      <c r="I63" s="19">
        <v>18.234999999999999</v>
      </c>
      <c r="J63" s="20">
        <v>18.061</v>
      </c>
      <c r="K63" s="20">
        <f t="shared" si="2"/>
        <v>36.295999999999999</v>
      </c>
      <c r="M63" s="20">
        <f t="shared" si="3"/>
        <v>36.295999999999999</v>
      </c>
    </row>
    <row r="64" spans="2:13" ht="15.75" customHeight="1">
      <c r="B64" s="17">
        <v>118</v>
      </c>
      <c r="C64" s="43" t="s">
        <v>1187</v>
      </c>
      <c r="D64" s="43" t="s">
        <v>1188</v>
      </c>
      <c r="E64" s="43" t="s">
        <v>35</v>
      </c>
      <c r="F64" s="43" t="s">
        <v>41</v>
      </c>
      <c r="G64" s="43" t="s">
        <v>37</v>
      </c>
      <c r="H64" s="43" t="s">
        <v>19</v>
      </c>
      <c r="I64" s="19">
        <v>18.207999999999998</v>
      </c>
      <c r="J64" s="20">
        <v>18.094000000000001</v>
      </c>
      <c r="K64" s="20">
        <f t="shared" si="2"/>
        <v>36.302</v>
      </c>
      <c r="M64" s="20">
        <f t="shared" si="3"/>
        <v>36.302</v>
      </c>
    </row>
    <row r="65" spans="2:13" ht="15.75" customHeight="1">
      <c r="B65" s="17">
        <v>16</v>
      </c>
      <c r="C65" s="43" t="s">
        <v>323</v>
      </c>
      <c r="D65" s="43" t="s">
        <v>324</v>
      </c>
      <c r="E65" s="43" t="s">
        <v>35</v>
      </c>
      <c r="F65" s="43" t="s">
        <v>41</v>
      </c>
      <c r="G65" s="43"/>
      <c r="H65" s="43" t="s">
        <v>19</v>
      </c>
      <c r="I65" s="19">
        <v>18.236000000000001</v>
      </c>
      <c r="J65" s="20">
        <v>18.117000000000001</v>
      </c>
      <c r="K65" s="20">
        <f t="shared" si="2"/>
        <v>36.353000000000002</v>
      </c>
      <c r="M65" s="20">
        <f t="shared" si="3"/>
        <v>36.353000000000002</v>
      </c>
    </row>
    <row r="66" spans="2:13" ht="15.75" customHeight="1">
      <c r="B66" s="17">
        <v>25</v>
      </c>
      <c r="C66" s="43" t="s">
        <v>341</v>
      </c>
      <c r="D66" s="43" t="s">
        <v>342</v>
      </c>
      <c r="E66" s="43" t="s">
        <v>35</v>
      </c>
      <c r="F66" s="43" t="s">
        <v>41</v>
      </c>
      <c r="G66" s="43"/>
      <c r="H66" s="43" t="s">
        <v>19</v>
      </c>
      <c r="I66" s="19">
        <v>18.539000000000001</v>
      </c>
      <c r="J66" s="20">
        <v>17.838999999999999</v>
      </c>
      <c r="K66" s="20">
        <f t="shared" si="2"/>
        <v>36.378</v>
      </c>
      <c r="M66" s="20">
        <f t="shared" si="3"/>
        <v>36.378</v>
      </c>
    </row>
    <row r="67" spans="2:13" ht="15.75" customHeight="1">
      <c r="B67" s="17">
        <v>44</v>
      </c>
      <c r="C67" s="43" t="s">
        <v>373</v>
      </c>
      <c r="D67" s="43" t="s">
        <v>374</v>
      </c>
      <c r="E67" s="43" t="s">
        <v>35</v>
      </c>
      <c r="F67" s="43" t="s">
        <v>41</v>
      </c>
      <c r="G67" s="43"/>
      <c r="H67" s="43" t="s">
        <v>19</v>
      </c>
      <c r="I67" s="19">
        <v>18.38</v>
      </c>
      <c r="J67" s="20">
        <v>18.001999999999999</v>
      </c>
      <c r="K67" s="20">
        <f t="shared" si="2"/>
        <v>36.381999999999998</v>
      </c>
      <c r="M67" s="20">
        <f t="shared" si="3"/>
        <v>36.381999999999998</v>
      </c>
    </row>
    <row r="68" spans="2:13" ht="15.75" customHeight="1">
      <c r="B68" s="17">
        <v>9</v>
      </c>
      <c r="C68" s="43" t="s">
        <v>310</v>
      </c>
      <c r="D68" s="43" t="s">
        <v>311</v>
      </c>
      <c r="E68" s="43" t="s">
        <v>35</v>
      </c>
      <c r="F68" s="43" t="s">
        <v>41</v>
      </c>
      <c r="G68" s="43"/>
      <c r="H68" s="43" t="s">
        <v>19</v>
      </c>
      <c r="I68" s="19">
        <v>18.420999999999999</v>
      </c>
      <c r="J68" s="20">
        <v>17.989999999999998</v>
      </c>
      <c r="K68" s="20">
        <f t="shared" ref="K68:K99" si="4">+I68+J68</f>
        <v>36.411000000000001</v>
      </c>
      <c r="M68" s="20">
        <f t="shared" ref="M68:M99" si="5">SUM(K68+L68)</f>
        <v>36.411000000000001</v>
      </c>
    </row>
    <row r="69" spans="2:13" ht="15.75" customHeight="1">
      <c r="B69" s="17">
        <v>138</v>
      </c>
      <c r="C69" s="43" t="s">
        <v>1217</v>
      </c>
      <c r="D69" s="43" t="s">
        <v>1218</v>
      </c>
      <c r="E69" s="43" t="s">
        <v>35</v>
      </c>
      <c r="F69" s="43" t="s">
        <v>41</v>
      </c>
      <c r="G69" s="43" t="s">
        <v>37</v>
      </c>
      <c r="H69" s="43" t="s">
        <v>19</v>
      </c>
      <c r="I69" s="19">
        <v>17.997</v>
      </c>
      <c r="J69" s="20">
        <v>18.414000000000001</v>
      </c>
      <c r="K69" s="20">
        <f t="shared" si="4"/>
        <v>36.411000000000001</v>
      </c>
      <c r="M69" s="20">
        <f t="shared" si="5"/>
        <v>36.411000000000001</v>
      </c>
    </row>
    <row r="70" spans="2:13" ht="15.75" customHeight="1">
      <c r="B70" s="17">
        <v>135</v>
      </c>
      <c r="C70" s="43" t="s">
        <v>426</v>
      </c>
      <c r="D70" s="43" t="s">
        <v>1214</v>
      </c>
      <c r="E70" s="43" t="s">
        <v>35</v>
      </c>
      <c r="F70" s="43" t="s">
        <v>41</v>
      </c>
      <c r="G70" s="43" t="s">
        <v>37</v>
      </c>
      <c r="H70" s="43" t="s">
        <v>19</v>
      </c>
      <c r="I70" s="19">
        <v>18.327999999999999</v>
      </c>
      <c r="J70" s="20">
        <v>18.09</v>
      </c>
      <c r="K70" s="20">
        <f t="shared" si="4"/>
        <v>36.417999999999999</v>
      </c>
      <c r="M70" s="20">
        <f t="shared" si="5"/>
        <v>36.417999999999999</v>
      </c>
    </row>
    <row r="71" spans="2:13" ht="15.75" customHeight="1">
      <c r="B71" s="17">
        <v>164</v>
      </c>
      <c r="C71" s="39" t="s">
        <v>463</v>
      </c>
      <c r="D71" s="39" t="s">
        <v>1248</v>
      </c>
      <c r="E71" s="39" t="s">
        <v>35</v>
      </c>
      <c r="F71" s="39"/>
      <c r="G71" s="39" t="s">
        <v>37</v>
      </c>
      <c r="H71" s="39" t="s">
        <v>19</v>
      </c>
      <c r="I71" s="19">
        <v>18.25</v>
      </c>
      <c r="J71" s="20">
        <v>18.172999999999998</v>
      </c>
      <c r="K71" s="20">
        <f t="shared" si="4"/>
        <v>36.423000000000002</v>
      </c>
      <c r="M71" s="20">
        <f t="shared" si="5"/>
        <v>36.423000000000002</v>
      </c>
    </row>
    <row r="72" spans="2:13" ht="15.75" customHeight="1">
      <c r="B72" s="17">
        <v>57</v>
      </c>
      <c r="C72" s="43" t="s">
        <v>394</v>
      </c>
      <c r="D72" s="43" t="s">
        <v>395</v>
      </c>
      <c r="E72" s="43" t="s">
        <v>35</v>
      </c>
      <c r="F72" s="43" t="s">
        <v>41</v>
      </c>
      <c r="G72" s="43"/>
      <c r="H72" s="43" t="s">
        <v>19</v>
      </c>
      <c r="I72" s="19">
        <v>18.466999999999999</v>
      </c>
      <c r="J72" s="20">
        <v>17.972999999999999</v>
      </c>
      <c r="K72" s="20">
        <f t="shared" si="4"/>
        <v>36.44</v>
      </c>
      <c r="M72" s="20">
        <f t="shared" si="5"/>
        <v>36.44</v>
      </c>
    </row>
    <row r="73" spans="2:13" ht="15.75" customHeight="1">
      <c r="B73" s="17">
        <v>3</v>
      </c>
      <c r="C73" s="43" t="s">
        <v>299</v>
      </c>
      <c r="D73" s="43" t="s">
        <v>300</v>
      </c>
      <c r="E73" s="43"/>
      <c r="F73" s="43" t="s">
        <v>41</v>
      </c>
      <c r="G73" s="43"/>
      <c r="H73" s="43" t="s">
        <v>19</v>
      </c>
      <c r="I73" s="19">
        <v>18.454999999999998</v>
      </c>
      <c r="J73" s="20">
        <v>17.992000000000001</v>
      </c>
      <c r="K73" s="20">
        <f t="shared" si="4"/>
        <v>36.447000000000003</v>
      </c>
      <c r="M73" s="20">
        <f t="shared" si="5"/>
        <v>36.447000000000003</v>
      </c>
    </row>
    <row r="74" spans="2:13" ht="15.75" customHeight="1">
      <c r="B74" s="17">
        <v>49</v>
      </c>
      <c r="C74" s="43" t="s">
        <v>381</v>
      </c>
      <c r="D74" s="43" t="s">
        <v>382</v>
      </c>
      <c r="E74" s="43"/>
      <c r="F74" s="43" t="s">
        <v>41</v>
      </c>
      <c r="G74" s="43"/>
      <c r="H74" s="43" t="s">
        <v>19</v>
      </c>
      <c r="I74" s="19">
        <v>18.349</v>
      </c>
      <c r="J74" s="20">
        <v>18.111000000000001</v>
      </c>
      <c r="K74" s="20">
        <f t="shared" si="4"/>
        <v>36.46</v>
      </c>
      <c r="M74" s="20">
        <f t="shared" si="5"/>
        <v>36.46</v>
      </c>
    </row>
    <row r="75" spans="2:13" ht="15.75" customHeight="1">
      <c r="B75" s="17">
        <v>125</v>
      </c>
      <c r="C75" s="43" t="s">
        <v>1199</v>
      </c>
      <c r="D75" s="43" t="s">
        <v>1200</v>
      </c>
      <c r="E75" s="43"/>
      <c r="F75" s="43" t="s">
        <v>41</v>
      </c>
      <c r="G75" s="43" t="s">
        <v>37</v>
      </c>
      <c r="H75" s="43" t="s">
        <v>19</v>
      </c>
      <c r="I75" s="19">
        <v>18.279</v>
      </c>
      <c r="J75" s="20">
        <v>18.21</v>
      </c>
      <c r="K75" s="20">
        <f t="shared" si="4"/>
        <v>36.489000000000004</v>
      </c>
      <c r="M75" s="20">
        <f t="shared" si="5"/>
        <v>36.489000000000004</v>
      </c>
    </row>
    <row r="76" spans="2:13" ht="15.75" customHeight="1">
      <c r="B76" s="17">
        <v>59</v>
      </c>
      <c r="C76" s="43" t="s">
        <v>397</v>
      </c>
      <c r="D76" s="43" t="s">
        <v>398</v>
      </c>
      <c r="E76" s="43" t="s">
        <v>35</v>
      </c>
      <c r="F76" s="43" t="s">
        <v>41</v>
      </c>
      <c r="G76" s="43"/>
      <c r="H76" s="43" t="s">
        <v>19</v>
      </c>
      <c r="I76" s="19">
        <v>18.329000000000001</v>
      </c>
      <c r="J76" s="20">
        <v>18.186</v>
      </c>
      <c r="K76" s="20">
        <f t="shared" si="4"/>
        <v>36.515000000000001</v>
      </c>
      <c r="M76" s="20">
        <f t="shared" si="5"/>
        <v>36.515000000000001</v>
      </c>
    </row>
    <row r="77" spans="2:13" ht="15.75" customHeight="1">
      <c r="B77" s="17">
        <v>162</v>
      </c>
      <c r="C77" s="39" t="s">
        <v>201</v>
      </c>
      <c r="D77" s="39" t="s">
        <v>704</v>
      </c>
      <c r="E77" s="39" t="s">
        <v>35</v>
      </c>
      <c r="F77" s="39"/>
      <c r="G77" s="39" t="s">
        <v>37</v>
      </c>
      <c r="H77" s="39" t="s">
        <v>19</v>
      </c>
      <c r="I77" s="19">
        <v>18.134</v>
      </c>
      <c r="J77" s="20">
        <v>18.384</v>
      </c>
      <c r="K77" s="20">
        <f t="shared" si="4"/>
        <v>36.518000000000001</v>
      </c>
      <c r="M77" s="20">
        <f t="shared" si="5"/>
        <v>36.518000000000001</v>
      </c>
    </row>
    <row r="78" spans="2:13" ht="15.75" customHeight="1">
      <c r="B78" s="17">
        <v>53</v>
      </c>
      <c r="C78" s="43" t="s">
        <v>338</v>
      </c>
      <c r="D78" s="43" t="s">
        <v>388</v>
      </c>
      <c r="E78" s="43" t="s">
        <v>35</v>
      </c>
      <c r="F78" s="43" t="s">
        <v>41</v>
      </c>
      <c r="G78" s="43"/>
      <c r="H78" s="43" t="s">
        <v>19</v>
      </c>
      <c r="I78" s="19">
        <v>18.513999999999999</v>
      </c>
      <c r="J78" s="20">
        <v>18.044</v>
      </c>
      <c r="K78" s="20">
        <f t="shared" si="4"/>
        <v>36.558</v>
      </c>
      <c r="M78" s="20">
        <f t="shared" si="5"/>
        <v>36.558</v>
      </c>
    </row>
    <row r="79" spans="2:13" ht="15.75" customHeight="1">
      <c r="B79" s="17">
        <v>47</v>
      </c>
      <c r="C79" s="43" t="s">
        <v>378</v>
      </c>
      <c r="D79" s="43" t="s">
        <v>379</v>
      </c>
      <c r="E79" s="43" t="s">
        <v>35</v>
      </c>
      <c r="F79" s="43" t="s">
        <v>41</v>
      </c>
      <c r="G79" s="43"/>
      <c r="H79" s="43" t="s">
        <v>19</v>
      </c>
      <c r="I79" s="19">
        <v>18.282</v>
      </c>
      <c r="J79" s="20">
        <v>18.327000000000002</v>
      </c>
      <c r="K79" s="20">
        <f t="shared" si="4"/>
        <v>36.609000000000002</v>
      </c>
      <c r="M79" s="20">
        <f t="shared" si="5"/>
        <v>36.609000000000002</v>
      </c>
    </row>
    <row r="80" spans="2:13" ht="15.75" customHeight="1">
      <c r="B80" s="17">
        <v>38</v>
      </c>
      <c r="C80" s="43" t="s">
        <v>215</v>
      </c>
      <c r="D80" s="43" t="s">
        <v>362</v>
      </c>
      <c r="E80" s="43"/>
      <c r="F80" s="43"/>
      <c r="G80" s="43"/>
      <c r="H80" s="43"/>
      <c r="I80" s="19">
        <v>18.327000000000002</v>
      </c>
      <c r="J80" s="20">
        <v>18.3</v>
      </c>
      <c r="K80" s="20">
        <f t="shared" si="4"/>
        <v>36.627000000000002</v>
      </c>
      <c r="M80" s="20">
        <f t="shared" si="5"/>
        <v>36.627000000000002</v>
      </c>
    </row>
    <row r="81" spans="2:13" ht="15.75" customHeight="1">
      <c r="B81" s="17">
        <v>84</v>
      </c>
      <c r="C81" s="43" t="s">
        <v>128</v>
      </c>
      <c r="D81" s="43" t="s">
        <v>434</v>
      </c>
      <c r="E81" s="43" t="s">
        <v>35</v>
      </c>
      <c r="F81" s="43" t="s">
        <v>41</v>
      </c>
      <c r="G81" s="43" t="s">
        <v>37</v>
      </c>
      <c r="H81" s="43" t="s">
        <v>19</v>
      </c>
      <c r="I81" s="19">
        <v>18.076000000000001</v>
      </c>
      <c r="J81" s="20">
        <v>18.559000000000001</v>
      </c>
      <c r="K81" s="20">
        <f t="shared" si="4"/>
        <v>36.635000000000005</v>
      </c>
      <c r="M81" s="20">
        <f t="shared" si="5"/>
        <v>36.635000000000005</v>
      </c>
    </row>
    <row r="82" spans="2:13" ht="15.75" customHeight="1">
      <c r="B82" s="17">
        <v>165</v>
      </c>
      <c r="C82" s="39" t="s">
        <v>344</v>
      </c>
      <c r="D82" s="39" t="s">
        <v>1249</v>
      </c>
      <c r="E82" s="39" t="s">
        <v>35</v>
      </c>
      <c r="F82" s="39" t="s">
        <v>41</v>
      </c>
      <c r="G82" s="39" t="s">
        <v>37</v>
      </c>
      <c r="H82" s="39" t="s">
        <v>19</v>
      </c>
      <c r="I82" s="19">
        <v>18.263999999999999</v>
      </c>
      <c r="J82" s="20">
        <v>18.387</v>
      </c>
      <c r="K82" s="20">
        <f t="shared" si="4"/>
        <v>36.650999999999996</v>
      </c>
      <c r="M82" s="20">
        <f t="shared" si="5"/>
        <v>36.650999999999996</v>
      </c>
    </row>
    <row r="83" spans="2:13" ht="15.75" customHeight="1">
      <c r="B83" s="17">
        <v>15</v>
      </c>
      <c r="C83" s="43" t="s">
        <v>321</v>
      </c>
      <c r="D83" s="43" t="s">
        <v>322</v>
      </c>
      <c r="E83" s="43" t="s">
        <v>35</v>
      </c>
      <c r="F83" s="43" t="s">
        <v>41</v>
      </c>
      <c r="G83" s="43"/>
      <c r="H83" s="43" t="s">
        <v>19</v>
      </c>
      <c r="I83" s="19">
        <v>18.645</v>
      </c>
      <c r="J83" s="20">
        <v>18.048999999999999</v>
      </c>
      <c r="K83" s="20">
        <f t="shared" si="4"/>
        <v>36.694000000000003</v>
      </c>
      <c r="M83" s="20">
        <f t="shared" si="5"/>
        <v>36.694000000000003</v>
      </c>
    </row>
    <row r="84" spans="2:13" ht="15.75" customHeight="1">
      <c r="B84" s="17">
        <v>157</v>
      </c>
      <c r="C84" s="43" t="s">
        <v>904</v>
      </c>
      <c r="D84" s="43" t="s">
        <v>903</v>
      </c>
      <c r="E84" s="43" t="s">
        <v>35</v>
      </c>
      <c r="F84" s="43"/>
      <c r="G84" s="43" t="s">
        <v>37</v>
      </c>
      <c r="H84" s="43" t="s">
        <v>19</v>
      </c>
      <c r="I84" s="19">
        <v>18.344000000000001</v>
      </c>
      <c r="J84" s="20">
        <v>18.375</v>
      </c>
      <c r="K84" s="20">
        <f t="shared" si="4"/>
        <v>36.719000000000001</v>
      </c>
      <c r="M84" s="20">
        <f t="shared" si="5"/>
        <v>36.719000000000001</v>
      </c>
    </row>
    <row r="85" spans="2:13" ht="15.75" customHeight="1">
      <c r="B85" s="17">
        <v>143</v>
      </c>
      <c r="C85" s="43" t="s">
        <v>1223</v>
      </c>
      <c r="D85" s="43" t="s">
        <v>1224</v>
      </c>
      <c r="E85" s="43"/>
      <c r="F85" s="43"/>
      <c r="G85" s="43" t="s">
        <v>37</v>
      </c>
      <c r="H85" s="43" t="s">
        <v>19</v>
      </c>
      <c r="I85" s="19">
        <v>18.227</v>
      </c>
      <c r="J85" s="20">
        <v>18.52</v>
      </c>
      <c r="K85" s="20">
        <f t="shared" si="4"/>
        <v>36.747</v>
      </c>
      <c r="M85" s="20">
        <f t="shared" si="5"/>
        <v>36.747</v>
      </c>
    </row>
    <row r="86" spans="2:13" ht="15.75" customHeight="1">
      <c r="B86" s="17">
        <v>72</v>
      </c>
      <c r="C86" s="43" t="s">
        <v>340</v>
      </c>
      <c r="D86" s="43" t="s">
        <v>418</v>
      </c>
      <c r="E86" s="43" t="s">
        <v>35</v>
      </c>
      <c r="F86" s="43"/>
      <c r="G86" s="43"/>
      <c r="H86" s="43" t="s">
        <v>19</v>
      </c>
      <c r="I86" s="19">
        <v>18.303000000000001</v>
      </c>
      <c r="J86" s="20">
        <v>18.472999999999999</v>
      </c>
      <c r="K86" s="20">
        <f t="shared" si="4"/>
        <v>36.775999999999996</v>
      </c>
      <c r="M86" s="20">
        <f t="shared" si="5"/>
        <v>36.775999999999996</v>
      </c>
    </row>
    <row r="87" spans="2:13" ht="15.75" customHeight="1">
      <c r="B87" s="17">
        <v>154</v>
      </c>
      <c r="C87" s="43" t="s">
        <v>1237</v>
      </c>
      <c r="D87" s="43" t="s">
        <v>1238</v>
      </c>
      <c r="E87" s="43"/>
      <c r="F87" s="43" t="s">
        <v>41</v>
      </c>
      <c r="G87" s="43" t="s">
        <v>37</v>
      </c>
      <c r="H87" s="43" t="s">
        <v>19</v>
      </c>
      <c r="I87" s="19">
        <v>18.649999999999999</v>
      </c>
      <c r="J87" s="20">
        <v>18.2</v>
      </c>
      <c r="K87" s="20">
        <f t="shared" si="4"/>
        <v>36.849999999999994</v>
      </c>
      <c r="M87" s="20">
        <f t="shared" si="5"/>
        <v>36.849999999999994</v>
      </c>
    </row>
    <row r="88" spans="2:13" ht="15.75" customHeight="1">
      <c r="B88" s="17">
        <v>63</v>
      </c>
      <c r="C88" s="43" t="s">
        <v>403</v>
      </c>
      <c r="D88" s="43" t="s">
        <v>404</v>
      </c>
      <c r="E88" s="43"/>
      <c r="F88" s="43" t="s">
        <v>41</v>
      </c>
      <c r="G88" s="43"/>
      <c r="H88" s="43" t="s">
        <v>19</v>
      </c>
      <c r="I88" s="19">
        <v>18.762</v>
      </c>
      <c r="J88" s="20">
        <v>18.372</v>
      </c>
      <c r="K88" s="20">
        <f t="shared" si="4"/>
        <v>37.134</v>
      </c>
      <c r="M88" s="20">
        <f t="shared" si="5"/>
        <v>37.134</v>
      </c>
    </row>
    <row r="89" spans="2:13" ht="15.75" customHeight="1">
      <c r="B89" s="17">
        <v>58</v>
      </c>
      <c r="C89" s="43" t="s">
        <v>52</v>
      </c>
      <c r="D89" s="43" t="s">
        <v>396</v>
      </c>
      <c r="E89" s="43" t="s">
        <v>35</v>
      </c>
      <c r="F89" s="43" t="s">
        <v>41</v>
      </c>
      <c r="G89" s="43"/>
      <c r="H89" s="43" t="s">
        <v>19</v>
      </c>
      <c r="I89" s="19">
        <v>18.756</v>
      </c>
      <c r="J89" s="20">
        <v>18.404</v>
      </c>
      <c r="K89" s="20">
        <f t="shared" si="4"/>
        <v>37.159999999999997</v>
      </c>
      <c r="M89" s="20">
        <f t="shared" si="5"/>
        <v>37.159999999999997</v>
      </c>
    </row>
    <row r="90" spans="2:13" ht="15.75" customHeight="1">
      <c r="B90" s="17">
        <v>107</v>
      </c>
      <c r="C90" s="43" t="s">
        <v>1171</v>
      </c>
      <c r="D90" s="43" t="s">
        <v>1172</v>
      </c>
      <c r="E90" s="43"/>
      <c r="F90" s="43" t="s">
        <v>41</v>
      </c>
      <c r="G90" s="43" t="s">
        <v>37</v>
      </c>
      <c r="H90" s="43" t="s">
        <v>19</v>
      </c>
      <c r="I90" s="19">
        <v>18.257000000000001</v>
      </c>
      <c r="J90" s="20">
        <v>19.077000000000002</v>
      </c>
      <c r="K90" s="20">
        <f t="shared" si="4"/>
        <v>37.334000000000003</v>
      </c>
      <c r="M90" s="20">
        <f t="shared" si="5"/>
        <v>37.334000000000003</v>
      </c>
    </row>
    <row r="91" spans="2:13" ht="15.75" customHeight="1">
      <c r="B91" s="17">
        <v>79</v>
      </c>
      <c r="C91" s="43" t="s">
        <v>426</v>
      </c>
      <c r="D91" s="43" t="s">
        <v>427</v>
      </c>
      <c r="E91" s="43" t="s">
        <v>35</v>
      </c>
      <c r="F91" s="43" t="s">
        <v>41</v>
      </c>
      <c r="G91" s="43" t="s">
        <v>37</v>
      </c>
      <c r="H91" s="43" t="s">
        <v>19</v>
      </c>
      <c r="I91" s="19">
        <v>19.091000000000001</v>
      </c>
      <c r="J91" s="20">
        <v>18.327000000000002</v>
      </c>
      <c r="K91" s="20">
        <f t="shared" si="4"/>
        <v>37.418000000000006</v>
      </c>
      <c r="M91" s="20">
        <f t="shared" si="5"/>
        <v>37.418000000000006</v>
      </c>
    </row>
    <row r="92" spans="2:13" ht="15.75" customHeight="1">
      <c r="B92" s="17">
        <v>32</v>
      </c>
      <c r="C92" s="43" t="s">
        <v>353</v>
      </c>
      <c r="D92" s="43" t="s">
        <v>354</v>
      </c>
      <c r="E92" s="43" t="s">
        <v>35</v>
      </c>
      <c r="F92" s="43" t="s">
        <v>41</v>
      </c>
      <c r="G92" s="43"/>
      <c r="H92" s="43" t="s">
        <v>19</v>
      </c>
      <c r="I92" s="19">
        <v>18.55</v>
      </c>
      <c r="J92" s="20">
        <v>18.893999999999998</v>
      </c>
      <c r="K92" s="20">
        <f t="shared" si="4"/>
        <v>37.444000000000003</v>
      </c>
      <c r="M92" s="20">
        <f t="shared" si="5"/>
        <v>37.444000000000003</v>
      </c>
    </row>
    <row r="93" spans="2:13" ht="15.75" customHeight="1">
      <c r="B93" s="17">
        <v>96</v>
      </c>
      <c r="C93" s="43" t="s">
        <v>454</v>
      </c>
      <c r="D93" s="43" t="s">
        <v>455</v>
      </c>
      <c r="E93" s="43" t="s">
        <v>35</v>
      </c>
      <c r="F93" s="43"/>
      <c r="G93" s="43" t="s">
        <v>37</v>
      </c>
      <c r="H93" s="43" t="s">
        <v>19</v>
      </c>
      <c r="I93" s="19">
        <v>18.838000000000001</v>
      </c>
      <c r="J93" s="20">
        <v>18.629000000000001</v>
      </c>
      <c r="K93" s="20">
        <f t="shared" si="4"/>
        <v>37.466999999999999</v>
      </c>
      <c r="M93" s="20">
        <f t="shared" si="5"/>
        <v>37.466999999999999</v>
      </c>
    </row>
    <row r="94" spans="2:13" ht="15.75" customHeight="1">
      <c r="B94" s="17">
        <v>61</v>
      </c>
      <c r="C94" s="43" t="s">
        <v>197</v>
      </c>
      <c r="D94" s="43" t="s">
        <v>401</v>
      </c>
      <c r="E94" s="43"/>
      <c r="F94" s="43" t="s">
        <v>41</v>
      </c>
      <c r="G94" s="43"/>
      <c r="H94" s="43" t="s">
        <v>19</v>
      </c>
      <c r="I94" s="19">
        <v>18.988</v>
      </c>
      <c r="J94" s="20">
        <v>18.486000000000001</v>
      </c>
      <c r="K94" s="20">
        <f t="shared" si="4"/>
        <v>37.474000000000004</v>
      </c>
      <c r="M94" s="20">
        <f t="shared" si="5"/>
        <v>37.474000000000004</v>
      </c>
    </row>
    <row r="95" spans="2:13" ht="15.75" customHeight="1">
      <c r="B95" s="17">
        <v>22</v>
      </c>
      <c r="C95" s="43" t="s">
        <v>335</v>
      </c>
      <c r="D95" s="43" t="s">
        <v>336</v>
      </c>
      <c r="E95" s="43"/>
      <c r="F95" s="43" t="s">
        <v>41</v>
      </c>
      <c r="G95" s="43"/>
      <c r="H95" s="43" t="s">
        <v>19</v>
      </c>
      <c r="I95" s="19">
        <v>19.356000000000002</v>
      </c>
      <c r="J95" s="20">
        <v>18.687999999999999</v>
      </c>
      <c r="K95" s="20">
        <f t="shared" si="4"/>
        <v>38.043999999999997</v>
      </c>
      <c r="M95" s="20">
        <f t="shared" si="5"/>
        <v>38.043999999999997</v>
      </c>
    </row>
    <row r="96" spans="2:13" ht="15.75" customHeight="1">
      <c r="B96" s="17">
        <v>35</v>
      </c>
      <c r="C96" s="43" t="s">
        <v>357</v>
      </c>
      <c r="D96" s="43" t="s">
        <v>358</v>
      </c>
      <c r="E96" s="43" t="s">
        <v>35</v>
      </c>
      <c r="F96" s="43"/>
      <c r="G96" s="43"/>
      <c r="H96" s="43" t="s">
        <v>19</v>
      </c>
      <c r="I96" s="19">
        <v>18.146000000000001</v>
      </c>
      <c r="J96" s="20">
        <v>20.260000000000002</v>
      </c>
      <c r="K96" s="20">
        <f t="shared" si="4"/>
        <v>38.406000000000006</v>
      </c>
      <c r="M96" s="20">
        <f t="shared" si="5"/>
        <v>38.406000000000006</v>
      </c>
    </row>
    <row r="97" spans="2:13" ht="15.75" customHeight="1">
      <c r="B97" s="17">
        <v>150</v>
      </c>
      <c r="C97" s="43" t="s">
        <v>42</v>
      </c>
      <c r="D97" s="43" t="s">
        <v>1232</v>
      </c>
      <c r="E97" s="43" t="s">
        <v>35</v>
      </c>
      <c r="F97" s="43" t="s">
        <v>41</v>
      </c>
      <c r="G97" s="43" t="s">
        <v>37</v>
      </c>
      <c r="H97" s="43" t="s">
        <v>19</v>
      </c>
      <c r="I97" s="19">
        <v>19.132999999999999</v>
      </c>
      <c r="J97" s="20">
        <v>19.704999999999998</v>
      </c>
      <c r="K97" s="20">
        <f t="shared" si="4"/>
        <v>38.837999999999994</v>
      </c>
      <c r="M97" s="20">
        <f t="shared" si="5"/>
        <v>38.837999999999994</v>
      </c>
    </row>
    <row r="98" spans="2:13" ht="15.75" customHeight="1">
      <c r="B98" s="17">
        <v>76</v>
      </c>
      <c r="C98" s="43" t="s">
        <v>106</v>
      </c>
      <c r="D98" s="43" t="s">
        <v>422</v>
      </c>
      <c r="E98" s="43"/>
      <c r="F98" s="43" t="s">
        <v>41</v>
      </c>
      <c r="G98" s="43"/>
      <c r="H98" s="43"/>
      <c r="I98" s="19">
        <v>22.303999999999998</v>
      </c>
      <c r="J98" s="20">
        <v>17.385000000000002</v>
      </c>
      <c r="K98" s="20">
        <f t="shared" si="4"/>
        <v>39.689</v>
      </c>
      <c r="M98" s="20">
        <f t="shared" si="5"/>
        <v>39.689</v>
      </c>
    </row>
    <row r="99" spans="2:13" ht="15.75" customHeight="1">
      <c r="B99" s="17">
        <v>14</v>
      </c>
      <c r="C99" s="43" t="s">
        <v>319</v>
      </c>
      <c r="D99" s="43" t="s">
        <v>320</v>
      </c>
      <c r="E99" s="43" t="s">
        <v>35</v>
      </c>
      <c r="F99" s="43" t="s">
        <v>41</v>
      </c>
      <c r="G99" s="43"/>
      <c r="H99" s="43" t="s">
        <v>19</v>
      </c>
      <c r="I99" s="19">
        <v>20.663</v>
      </c>
      <c r="J99" s="20">
        <v>19.164999999999999</v>
      </c>
      <c r="K99" s="20">
        <f t="shared" si="4"/>
        <v>39.828000000000003</v>
      </c>
      <c r="M99" s="20">
        <f t="shared" si="5"/>
        <v>39.828000000000003</v>
      </c>
    </row>
    <row r="100" spans="2:13" ht="15.75" customHeight="1">
      <c r="B100" s="17">
        <v>62</v>
      </c>
      <c r="C100" s="43" t="s">
        <v>132</v>
      </c>
      <c r="D100" s="43" t="s">
        <v>402</v>
      </c>
      <c r="E100" s="43" t="s">
        <v>35</v>
      </c>
      <c r="F100" s="43" t="s">
        <v>41</v>
      </c>
      <c r="G100" s="43"/>
      <c r="H100" s="43" t="s">
        <v>19</v>
      </c>
      <c r="I100" s="19">
        <v>22.535</v>
      </c>
      <c r="J100" s="20">
        <v>17.422999999999998</v>
      </c>
      <c r="K100" s="20">
        <f t="shared" ref="K100:K131" si="6">+I100+J100</f>
        <v>39.957999999999998</v>
      </c>
      <c r="M100" s="20">
        <f t="shared" ref="M100:M131" si="7">SUM(K100+L100)</f>
        <v>39.957999999999998</v>
      </c>
    </row>
    <row r="101" spans="2:13" ht="15.75" customHeight="1">
      <c r="B101" s="17">
        <v>124</v>
      </c>
      <c r="C101" s="43" t="s">
        <v>1197</v>
      </c>
      <c r="D101" s="43" t="s">
        <v>1198</v>
      </c>
      <c r="E101" s="43" t="s">
        <v>35</v>
      </c>
      <c r="F101" s="43" t="s">
        <v>41</v>
      </c>
      <c r="G101" s="43" t="s">
        <v>37</v>
      </c>
      <c r="H101" s="43"/>
      <c r="I101" s="19">
        <v>17.768000000000001</v>
      </c>
      <c r="J101" s="20">
        <v>22.236000000000001</v>
      </c>
      <c r="K101" s="20">
        <f t="shared" si="6"/>
        <v>40.004000000000005</v>
      </c>
      <c r="M101" s="20">
        <f t="shared" si="7"/>
        <v>40.004000000000005</v>
      </c>
    </row>
    <row r="102" spans="2:13" ht="15.75" customHeight="1">
      <c r="B102" s="17">
        <v>90</v>
      </c>
      <c r="C102" s="43" t="s">
        <v>443</v>
      </c>
      <c r="D102" s="43" t="s">
        <v>444</v>
      </c>
      <c r="E102" s="43" t="s">
        <v>35</v>
      </c>
      <c r="F102" s="43" t="s">
        <v>41</v>
      </c>
      <c r="G102" s="43" t="s">
        <v>37</v>
      </c>
      <c r="H102" s="43" t="s">
        <v>19</v>
      </c>
      <c r="I102" s="19">
        <v>20.861000000000001</v>
      </c>
      <c r="J102" s="20">
        <v>19.173999999999999</v>
      </c>
      <c r="K102" s="20">
        <f t="shared" si="6"/>
        <v>40.034999999999997</v>
      </c>
      <c r="M102" s="20">
        <f t="shared" si="7"/>
        <v>40.034999999999997</v>
      </c>
    </row>
    <row r="103" spans="2:13" ht="15.75" customHeight="1">
      <c r="B103" s="17">
        <v>158</v>
      </c>
      <c r="C103" s="43" t="s">
        <v>104</v>
      </c>
      <c r="D103" s="43" t="s">
        <v>1241</v>
      </c>
      <c r="E103" s="43" t="s">
        <v>35</v>
      </c>
      <c r="F103" s="43" t="s">
        <v>41</v>
      </c>
      <c r="G103" s="43" t="s">
        <v>37</v>
      </c>
      <c r="H103" s="43"/>
      <c r="I103" s="19">
        <v>22.564</v>
      </c>
      <c r="J103" s="20">
        <v>17.509</v>
      </c>
      <c r="K103" s="20">
        <f t="shared" si="6"/>
        <v>40.073</v>
      </c>
      <c r="M103" s="20">
        <f t="shared" si="7"/>
        <v>40.073</v>
      </c>
    </row>
    <row r="104" spans="2:13" ht="15.75" customHeight="1">
      <c r="B104" s="17">
        <v>70</v>
      </c>
      <c r="C104" s="43" t="s">
        <v>415</v>
      </c>
      <c r="D104" s="43" t="s">
        <v>416</v>
      </c>
      <c r="E104" s="43" t="s">
        <v>35</v>
      </c>
      <c r="F104" s="43" t="s">
        <v>41</v>
      </c>
      <c r="G104" s="43"/>
      <c r="H104" s="43"/>
      <c r="I104" s="19">
        <v>17.762</v>
      </c>
      <c r="J104" s="20">
        <v>22.504999999999999</v>
      </c>
      <c r="K104" s="20">
        <f t="shared" si="6"/>
        <v>40.266999999999996</v>
      </c>
      <c r="M104" s="20">
        <f t="shared" si="7"/>
        <v>40.266999999999996</v>
      </c>
    </row>
    <row r="105" spans="2:13" ht="15.75" customHeight="1">
      <c r="B105" s="17">
        <v>19</v>
      </c>
      <c r="C105" s="43" t="s">
        <v>329</v>
      </c>
      <c r="D105" s="43" t="s">
        <v>330</v>
      </c>
      <c r="E105" s="43" t="s">
        <v>35</v>
      </c>
      <c r="F105" s="43" t="s">
        <v>41</v>
      </c>
      <c r="G105" s="43"/>
      <c r="H105" s="43"/>
      <c r="I105" s="19">
        <v>17.791</v>
      </c>
      <c r="J105" s="20">
        <v>22.555</v>
      </c>
      <c r="K105" s="20">
        <f t="shared" si="6"/>
        <v>40.346000000000004</v>
      </c>
      <c r="M105" s="20">
        <f t="shared" si="7"/>
        <v>40.346000000000004</v>
      </c>
    </row>
    <row r="106" spans="2:13" ht="15.75" customHeight="1">
      <c r="B106" s="17">
        <v>52</v>
      </c>
      <c r="C106" s="43" t="s">
        <v>386</v>
      </c>
      <c r="D106" s="43" t="s">
        <v>387</v>
      </c>
      <c r="E106" s="43"/>
      <c r="F106" s="43" t="s">
        <v>41</v>
      </c>
      <c r="G106" s="43"/>
      <c r="H106" s="43"/>
      <c r="I106" s="19">
        <v>17.710999999999999</v>
      </c>
      <c r="J106" s="20">
        <v>22.74</v>
      </c>
      <c r="K106" s="20">
        <f t="shared" si="6"/>
        <v>40.450999999999993</v>
      </c>
      <c r="M106" s="20">
        <f t="shared" si="7"/>
        <v>40.450999999999993</v>
      </c>
    </row>
    <row r="107" spans="2:13" ht="15.75" customHeight="1">
      <c r="B107" s="17">
        <v>75</v>
      </c>
      <c r="C107" s="43" t="s">
        <v>80</v>
      </c>
      <c r="D107" s="43" t="s">
        <v>421</v>
      </c>
      <c r="E107" s="43" t="s">
        <v>35</v>
      </c>
      <c r="F107" s="43" t="s">
        <v>41</v>
      </c>
      <c r="G107" s="43"/>
      <c r="H107" s="43" t="s">
        <v>19</v>
      </c>
      <c r="I107" s="19">
        <v>17.957000000000001</v>
      </c>
      <c r="J107" s="20">
        <v>22.544</v>
      </c>
      <c r="K107" s="20">
        <f t="shared" si="6"/>
        <v>40.501000000000005</v>
      </c>
      <c r="M107" s="20">
        <f t="shared" si="7"/>
        <v>40.501000000000005</v>
      </c>
    </row>
    <row r="108" spans="2:13" ht="15.75" customHeight="1">
      <c r="B108" s="17">
        <v>156</v>
      </c>
      <c r="C108" s="43" t="s">
        <v>428</v>
      </c>
      <c r="D108" s="43" t="s">
        <v>1240</v>
      </c>
      <c r="E108" s="43" t="s">
        <v>35</v>
      </c>
      <c r="F108" s="43" t="s">
        <v>41</v>
      </c>
      <c r="G108" s="43" t="s">
        <v>37</v>
      </c>
      <c r="H108" s="43"/>
      <c r="I108" s="19">
        <v>22.757999999999999</v>
      </c>
      <c r="J108" s="20">
        <v>17.748000000000001</v>
      </c>
      <c r="K108" s="20">
        <f t="shared" si="6"/>
        <v>40.506</v>
      </c>
      <c r="M108" s="20">
        <f t="shared" si="7"/>
        <v>40.506</v>
      </c>
    </row>
    <row r="109" spans="2:13" ht="15.75" customHeight="1">
      <c r="B109" s="17">
        <v>55</v>
      </c>
      <c r="C109" s="43" t="s">
        <v>391</v>
      </c>
      <c r="D109" s="43" t="s">
        <v>392</v>
      </c>
      <c r="E109" s="43"/>
      <c r="F109" s="43" t="s">
        <v>41</v>
      </c>
      <c r="G109" s="43"/>
      <c r="H109" s="43" t="s">
        <v>19</v>
      </c>
      <c r="I109" s="19">
        <v>22.971</v>
      </c>
      <c r="J109" s="20">
        <v>17.538</v>
      </c>
      <c r="K109" s="20">
        <f t="shared" si="6"/>
        <v>40.509</v>
      </c>
      <c r="M109" s="20">
        <f t="shared" si="7"/>
        <v>40.509</v>
      </c>
    </row>
    <row r="110" spans="2:13" ht="15.75" customHeight="1">
      <c r="B110" s="17">
        <v>80</v>
      </c>
      <c r="C110" s="43" t="s">
        <v>428</v>
      </c>
      <c r="D110" s="43" t="s">
        <v>429</v>
      </c>
      <c r="E110" s="43" t="s">
        <v>35</v>
      </c>
      <c r="F110" s="43" t="s">
        <v>41</v>
      </c>
      <c r="G110" s="43" t="s">
        <v>37</v>
      </c>
      <c r="H110" s="43" t="s">
        <v>19</v>
      </c>
      <c r="I110" s="19">
        <v>17.768000000000001</v>
      </c>
      <c r="J110" s="20">
        <v>22.77</v>
      </c>
      <c r="K110" s="20">
        <f t="shared" si="6"/>
        <v>40.537999999999997</v>
      </c>
      <c r="M110" s="20">
        <f t="shared" si="7"/>
        <v>40.537999999999997</v>
      </c>
    </row>
    <row r="111" spans="2:13" ht="15.75" customHeight="1">
      <c r="B111" s="17">
        <v>69</v>
      </c>
      <c r="C111" s="43" t="s">
        <v>413</v>
      </c>
      <c r="D111" s="43" t="s">
        <v>414</v>
      </c>
      <c r="E111" s="43" t="s">
        <v>35</v>
      </c>
      <c r="F111" s="43" t="s">
        <v>41</v>
      </c>
      <c r="G111" s="43"/>
      <c r="H111" s="43" t="s">
        <v>19</v>
      </c>
      <c r="I111" s="19">
        <v>22.838999999999999</v>
      </c>
      <c r="J111" s="20">
        <v>17.725000000000001</v>
      </c>
      <c r="K111" s="20">
        <f t="shared" si="6"/>
        <v>40.564</v>
      </c>
      <c r="M111" s="20">
        <f t="shared" si="7"/>
        <v>40.564</v>
      </c>
    </row>
    <row r="112" spans="2:13" ht="15.75" customHeight="1">
      <c r="B112" s="17">
        <v>5</v>
      </c>
      <c r="C112" s="43" t="s">
        <v>303</v>
      </c>
      <c r="D112" s="43" t="s">
        <v>304</v>
      </c>
      <c r="E112" s="43"/>
      <c r="F112" s="43" t="s">
        <v>41</v>
      </c>
      <c r="G112" s="43"/>
      <c r="H112" s="43"/>
      <c r="I112" s="19">
        <v>18.111999999999998</v>
      </c>
      <c r="J112" s="20">
        <v>22.556000000000001</v>
      </c>
      <c r="K112" s="20">
        <f t="shared" si="6"/>
        <v>40.667999999999999</v>
      </c>
      <c r="M112" s="20">
        <f t="shared" si="7"/>
        <v>40.667999999999999</v>
      </c>
    </row>
    <row r="113" spans="2:13" ht="15.75" customHeight="1">
      <c r="B113" s="17">
        <v>166</v>
      </c>
      <c r="C113" s="39" t="s">
        <v>156</v>
      </c>
      <c r="D113" s="39" t="s">
        <v>1250</v>
      </c>
      <c r="E113" s="39" t="s">
        <v>35</v>
      </c>
      <c r="F113" s="39" t="s">
        <v>41</v>
      </c>
      <c r="G113" s="39" t="s">
        <v>37</v>
      </c>
      <c r="H113" s="39"/>
      <c r="I113" s="19">
        <v>18.045000000000002</v>
      </c>
      <c r="J113" s="20">
        <v>22.640999999999998</v>
      </c>
      <c r="K113" s="20">
        <f t="shared" si="6"/>
        <v>40.686</v>
      </c>
      <c r="M113" s="20">
        <f t="shared" si="7"/>
        <v>40.686</v>
      </c>
    </row>
    <row r="114" spans="2:13" ht="15.75" customHeight="1">
      <c r="B114" s="17">
        <v>48</v>
      </c>
      <c r="C114" s="43" t="s">
        <v>85</v>
      </c>
      <c r="D114" s="43" t="s">
        <v>380</v>
      </c>
      <c r="E114" s="43" t="s">
        <v>35</v>
      </c>
      <c r="F114" s="43"/>
      <c r="G114" s="43"/>
      <c r="H114" s="43" t="s">
        <v>19</v>
      </c>
      <c r="I114" s="19">
        <v>22.974</v>
      </c>
      <c r="J114" s="20">
        <v>17.844999999999999</v>
      </c>
      <c r="K114" s="20">
        <f t="shared" si="6"/>
        <v>40.819000000000003</v>
      </c>
      <c r="M114" s="20">
        <f t="shared" si="7"/>
        <v>40.819000000000003</v>
      </c>
    </row>
    <row r="115" spans="2:13" ht="15.75" customHeight="1">
      <c r="B115" s="17">
        <v>117</v>
      </c>
      <c r="C115" s="43" t="s">
        <v>66</v>
      </c>
      <c r="D115" s="43" t="s">
        <v>1186</v>
      </c>
      <c r="E115" s="43" t="s">
        <v>35</v>
      </c>
      <c r="F115" s="43" t="s">
        <v>41</v>
      </c>
      <c r="G115" s="43" t="s">
        <v>37</v>
      </c>
      <c r="H115" s="43"/>
      <c r="I115" s="19">
        <v>17.773</v>
      </c>
      <c r="J115" s="20">
        <v>23.05</v>
      </c>
      <c r="K115" s="20">
        <f t="shared" si="6"/>
        <v>40.823</v>
      </c>
      <c r="M115" s="20">
        <f t="shared" si="7"/>
        <v>40.823</v>
      </c>
    </row>
    <row r="116" spans="2:13" ht="15.75" customHeight="1">
      <c r="B116" s="17">
        <v>65</v>
      </c>
      <c r="C116" s="43" t="s">
        <v>406</v>
      </c>
      <c r="D116" s="43" t="s">
        <v>407</v>
      </c>
      <c r="E116" s="43" t="s">
        <v>35</v>
      </c>
      <c r="F116" s="43" t="s">
        <v>41</v>
      </c>
      <c r="G116" s="43"/>
      <c r="H116" s="43"/>
      <c r="I116" s="19">
        <v>23.341000000000001</v>
      </c>
      <c r="J116" s="20">
        <v>17.518999999999998</v>
      </c>
      <c r="K116" s="20">
        <f t="shared" si="6"/>
        <v>40.86</v>
      </c>
      <c r="M116" s="20">
        <f t="shared" si="7"/>
        <v>40.86</v>
      </c>
    </row>
    <row r="117" spans="2:13" ht="15.75" customHeight="1">
      <c r="B117" s="17">
        <v>130</v>
      </c>
      <c r="C117" s="43" t="s">
        <v>94</v>
      </c>
      <c r="D117" s="43" t="s">
        <v>1208</v>
      </c>
      <c r="E117" s="43" t="s">
        <v>35</v>
      </c>
      <c r="F117" s="43"/>
      <c r="G117" s="43" t="s">
        <v>37</v>
      </c>
      <c r="H117" s="43" t="s">
        <v>19</v>
      </c>
      <c r="I117" s="19">
        <v>23.204000000000001</v>
      </c>
      <c r="J117" s="20">
        <v>17.66</v>
      </c>
      <c r="K117" s="20">
        <f t="shared" si="6"/>
        <v>40.864000000000004</v>
      </c>
      <c r="M117" s="20">
        <f t="shared" si="7"/>
        <v>40.864000000000004</v>
      </c>
    </row>
    <row r="118" spans="2:13" ht="15.75" customHeight="1">
      <c r="B118" s="17">
        <v>21</v>
      </c>
      <c r="C118" s="43" t="s">
        <v>333</v>
      </c>
      <c r="D118" s="43" t="s">
        <v>334</v>
      </c>
      <c r="E118" s="43" t="s">
        <v>35</v>
      </c>
      <c r="F118" s="43" t="s">
        <v>41</v>
      </c>
      <c r="G118" s="43"/>
      <c r="H118" s="43"/>
      <c r="I118" s="19">
        <v>23.007000000000001</v>
      </c>
      <c r="J118" s="20">
        <v>17.876000000000001</v>
      </c>
      <c r="K118" s="20">
        <f t="shared" si="6"/>
        <v>40.883000000000003</v>
      </c>
      <c r="M118" s="20">
        <f t="shared" si="7"/>
        <v>40.883000000000003</v>
      </c>
    </row>
    <row r="119" spans="2:13" ht="15.75" customHeight="1">
      <c r="B119" s="17">
        <v>86</v>
      </c>
      <c r="C119" s="43" t="s">
        <v>249</v>
      </c>
      <c r="D119" s="43" t="s">
        <v>437</v>
      </c>
      <c r="E119" s="43" t="s">
        <v>35</v>
      </c>
      <c r="F119" s="43" t="s">
        <v>41</v>
      </c>
      <c r="G119" s="43" t="s">
        <v>37</v>
      </c>
      <c r="H119" s="43"/>
      <c r="I119" s="19">
        <v>17.744</v>
      </c>
      <c r="J119" s="20">
        <v>23.213999999999999</v>
      </c>
      <c r="K119" s="20">
        <f t="shared" si="6"/>
        <v>40.957999999999998</v>
      </c>
      <c r="M119" s="20">
        <f t="shared" si="7"/>
        <v>40.957999999999998</v>
      </c>
    </row>
    <row r="120" spans="2:13" ht="15.75" customHeight="1">
      <c r="B120" s="17">
        <v>51</v>
      </c>
      <c r="C120" s="43" t="s">
        <v>384</v>
      </c>
      <c r="D120" s="43" t="s">
        <v>385</v>
      </c>
      <c r="E120" s="43"/>
      <c r="F120" s="43" t="s">
        <v>41</v>
      </c>
      <c r="G120" s="43"/>
      <c r="H120" s="43" t="s">
        <v>19</v>
      </c>
      <c r="I120" s="19">
        <v>18.238</v>
      </c>
      <c r="J120" s="20">
        <v>22.831</v>
      </c>
      <c r="K120" s="20">
        <f t="shared" si="6"/>
        <v>41.069000000000003</v>
      </c>
      <c r="M120" s="20">
        <f t="shared" si="7"/>
        <v>41.069000000000003</v>
      </c>
    </row>
    <row r="121" spans="2:13" ht="15.75" customHeight="1">
      <c r="B121" s="17">
        <v>54</v>
      </c>
      <c r="C121" s="43" t="s">
        <v>389</v>
      </c>
      <c r="D121" s="43" t="s">
        <v>390</v>
      </c>
      <c r="E121" s="43"/>
      <c r="F121" s="43" t="s">
        <v>41</v>
      </c>
      <c r="G121" s="43"/>
      <c r="H121" s="43" t="s">
        <v>19</v>
      </c>
      <c r="I121" s="19">
        <v>23.402000000000001</v>
      </c>
      <c r="J121" s="20">
        <v>17.739999999999998</v>
      </c>
      <c r="K121" s="20">
        <f t="shared" si="6"/>
        <v>41.141999999999996</v>
      </c>
      <c r="M121" s="20">
        <f t="shared" si="7"/>
        <v>41.141999999999996</v>
      </c>
    </row>
    <row r="122" spans="2:13" ht="15.75" customHeight="1">
      <c r="B122" s="17">
        <v>26</v>
      </c>
      <c r="C122" s="43" t="s">
        <v>1263</v>
      </c>
      <c r="D122" s="43" t="s">
        <v>343</v>
      </c>
      <c r="E122" s="43"/>
      <c r="F122" s="43" t="s">
        <v>41</v>
      </c>
      <c r="G122" s="43"/>
      <c r="H122" s="43" t="s">
        <v>19</v>
      </c>
      <c r="I122" s="19">
        <v>23.106000000000002</v>
      </c>
      <c r="J122" s="20">
        <v>18.05</v>
      </c>
      <c r="K122" s="20">
        <f t="shared" si="6"/>
        <v>41.156000000000006</v>
      </c>
      <c r="M122" s="20">
        <f t="shared" si="7"/>
        <v>41.156000000000006</v>
      </c>
    </row>
    <row r="123" spans="2:13" ht="15.75" customHeight="1">
      <c r="B123" s="17">
        <v>71</v>
      </c>
      <c r="C123" s="43" t="s">
        <v>305</v>
      </c>
      <c r="D123" s="43" t="s">
        <v>417</v>
      </c>
      <c r="E123" s="43"/>
      <c r="F123" s="43" t="s">
        <v>41</v>
      </c>
      <c r="G123" s="43"/>
      <c r="H123" s="43" t="s">
        <v>19</v>
      </c>
      <c r="I123" s="19">
        <v>18.111000000000001</v>
      </c>
      <c r="J123" s="20">
        <v>23.071999999999999</v>
      </c>
      <c r="K123" s="20">
        <f t="shared" si="6"/>
        <v>41.183</v>
      </c>
      <c r="M123" s="20">
        <f t="shared" si="7"/>
        <v>41.183</v>
      </c>
    </row>
    <row r="124" spans="2:13" ht="15.75" customHeight="1">
      <c r="B124" s="17">
        <v>115</v>
      </c>
      <c r="C124" s="43" t="s">
        <v>1183</v>
      </c>
      <c r="D124" s="43" t="s">
        <v>1184</v>
      </c>
      <c r="E124" s="43" t="s">
        <v>35</v>
      </c>
      <c r="F124" s="43" t="s">
        <v>41</v>
      </c>
      <c r="G124" s="43" t="s">
        <v>37</v>
      </c>
      <c r="H124" s="43" t="s">
        <v>19</v>
      </c>
      <c r="I124" s="19">
        <v>18.119</v>
      </c>
      <c r="J124" s="20">
        <v>23.094000000000001</v>
      </c>
      <c r="K124" s="20">
        <f t="shared" si="6"/>
        <v>41.213000000000001</v>
      </c>
      <c r="M124" s="20">
        <f t="shared" si="7"/>
        <v>41.213000000000001</v>
      </c>
    </row>
    <row r="125" spans="2:13" ht="15.75" customHeight="1">
      <c r="B125" s="17">
        <v>6</v>
      </c>
      <c r="C125" s="43" t="s">
        <v>305</v>
      </c>
      <c r="D125" s="43" t="s">
        <v>306</v>
      </c>
      <c r="E125" s="43"/>
      <c r="F125" s="43" t="s">
        <v>41</v>
      </c>
      <c r="G125" s="43"/>
      <c r="H125" s="43" t="s">
        <v>19</v>
      </c>
      <c r="I125" s="19">
        <v>17.858000000000001</v>
      </c>
      <c r="J125" s="20">
        <v>23.466999999999999</v>
      </c>
      <c r="K125" s="20">
        <f t="shared" si="6"/>
        <v>41.325000000000003</v>
      </c>
      <c r="M125" s="20">
        <f t="shared" si="7"/>
        <v>41.325000000000003</v>
      </c>
    </row>
    <row r="126" spans="2:13" ht="15.75" customHeight="1">
      <c r="B126" s="17">
        <v>93</v>
      </c>
      <c r="C126" s="43" t="s">
        <v>1266</v>
      </c>
      <c r="D126" s="43" t="s">
        <v>450</v>
      </c>
      <c r="E126" s="43"/>
      <c r="F126" s="43" t="s">
        <v>41</v>
      </c>
      <c r="G126" s="43" t="s">
        <v>37</v>
      </c>
      <c r="H126" s="43" t="s">
        <v>19</v>
      </c>
      <c r="I126" s="19">
        <v>18.318999999999999</v>
      </c>
      <c r="J126" s="20">
        <v>23.038</v>
      </c>
      <c r="K126" s="20">
        <f t="shared" si="6"/>
        <v>41.356999999999999</v>
      </c>
      <c r="M126" s="20">
        <f t="shared" si="7"/>
        <v>41.356999999999999</v>
      </c>
    </row>
    <row r="127" spans="2:13" ht="15.75" customHeight="1">
      <c r="B127" s="17">
        <v>119</v>
      </c>
      <c r="C127" s="43" t="s">
        <v>577</v>
      </c>
      <c r="D127" s="43" t="s">
        <v>1189</v>
      </c>
      <c r="E127" s="43" t="s">
        <v>35</v>
      </c>
      <c r="F127" s="43"/>
      <c r="G127" s="43" t="s">
        <v>37</v>
      </c>
      <c r="H127" s="43" t="s">
        <v>19</v>
      </c>
      <c r="I127" s="19">
        <v>18.170000000000002</v>
      </c>
      <c r="J127" s="20">
        <v>23.209</v>
      </c>
      <c r="K127" s="20">
        <f t="shared" si="6"/>
        <v>41.379000000000005</v>
      </c>
      <c r="M127" s="20">
        <f t="shared" si="7"/>
        <v>41.379000000000005</v>
      </c>
    </row>
    <row r="128" spans="2:13" ht="15.75" customHeight="1">
      <c r="B128" s="17">
        <v>60</v>
      </c>
      <c r="C128" s="43" t="s">
        <v>399</v>
      </c>
      <c r="D128" s="43" t="s">
        <v>400</v>
      </c>
      <c r="E128" s="43" t="s">
        <v>35</v>
      </c>
      <c r="F128" s="43" t="s">
        <v>41</v>
      </c>
      <c r="G128" s="43"/>
      <c r="H128" s="43" t="s">
        <v>19</v>
      </c>
      <c r="I128" s="19">
        <v>18.414999999999999</v>
      </c>
      <c r="J128" s="20">
        <v>23.03</v>
      </c>
      <c r="K128" s="20">
        <f t="shared" si="6"/>
        <v>41.445</v>
      </c>
      <c r="M128" s="20">
        <f t="shared" si="7"/>
        <v>41.445</v>
      </c>
    </row>
    <row r="129" spans="2:13" ht="15.75" customHeight="1">
      <c r="B129" s="17">
        <v>30</v>
      </c>
      <c r="C129" s="43" t="s">
        <v>349</v>
      </c>
      <c r="D129" s="43" t="s">
        <v>350</v>
      </c>
      <c r="E129" s="43"/>
      <c r="F129" s="43" t="s">
        <v>41</v>
      </c>
      <c r="G129" s="43"/>
      <c r="H129" s="43" t="s">
        <v>19</v>
      </c>
      <c r="I129" s="19">
        <v>18.643999999999998</v>
      </c>
      <c r="J129" s="20">
        <v>22.864999999999998</v>
      </c>
      <c r="K129" s="20">
        <f t="shared" si="6"/>
        <v>41.509</v>
      </c>
      <c r="M129" s="20">
        <f t="shared" si="7"/>
        <v>41.509</v>
      </c>
    </row>
    <row r="130" spans="2:13" ht="15.75" customHeight="1">
      <c r="B130" s="17">
        <v>24</v>
      </c>
      <c r="C130" s="43" t="s">
        <v>340</v>
      </c>
      <c r="D130" s="43" t="s">
        <v>339</v>
      </c>
      <c r="E130" s="43" t="s">
        <v>35</v>
      </c>
      <c r="F130" s="43"/>
      <c r="G130" s="43"/>
      <c r="H130" s="43" t="s">
        <v>19</v>
      </c>
      <c r="I130" s="19">
        <v>18.161000000000001</v>
      </c>
      <c r="J130" s="20">
        <v>23.736000000000001</v>
      </c>
      <c r="K130" s="20">
        <f t="shared" si="6"/>
        <v>41.897000000000006</v>
      </c>
      <c r="M130" s="20">
        <f t="shared" si="7"/>
        <v>41.897000000000006</v>
      </c>
    </row>
    <row r="131" spans="2:13" ht="15.75" customHeight="1">
      <c r="B131" s="17">
        <v>64</v>
      </c>
      <c r="C131" s="43" t="s">
        <v>82</v>
      </c>
      <c r="D131" s="43" t="s">
        <v>405</v>
      </c>
      <c r="E131" s="43" t="s">
        <v>35</v>
      </c>
      <c r="F131" s="43" t="s">
        <v>41</v>
      </c>
      <c r="G131" s="43"/>
      <c r="H131" s="43" t="s">
        <v>19</v>
      </c>
      <c r="I131" s="19">
        <v>24.161999999999999</v>
      </c>
      <c r="J131" s="20">
        <v>17.859000000000002</v>
      </c>
      <c r="K131" s="20">
        <f t="shared" si="6"/>
        <v>42.021000000000001</v>
      </c>
      <c r="M131" s="20">
        <f t="shared" si="7"/>
        <v>42.021000000000001</v>
      </c>
    </row>
    <row r="132" spans="2:13" ht="15.75" customHeight="1">
      <c r="B132" s="17">
        <v>142</v>
      </c>
      <c r="C132" s="43" t="s">
        <v>140</v>
      </c>
      <c r="D132" s="43" t="s">
        <v>1222</v>
      </c>
      <c r="E132" s="43" t="s">
        <v>35</v>
      </c>
      <c r="F132" s="43" t="s">
        <v>41</v>
      </c>
      <c r="G132" s="43" t="s">
        <v>37</v>
      </c>
      <c r="H132" s="43" t="s">
        <v>19</v>
      </c>
      <c r="I132" s="19">
        <v>23.963000000000001</v>
      </c>
      <c r="J132" s="20">
        <v>18.117999999999999</v>
      </c>
      <c r="K132" s="20">
        <f t="shared" ref="K132:K163" si="8">+I132+J132</f>
        <v>42.081000000000003</v>
      </c>
      <c r="M132" s="20">
        <f t="shared" ref="M132:M163" si="9">SUM(K132+L132)</f>
        <v>42.081000000000003</v>
      </c>
    </row>
    <row r="133" spans="2:13" ht="15.75" customHeight="1">
      <c r="B133" s="17">
        <v>85</v>
      </c>
      <c r="C133" s="43" t="s">
        <v>435</v>
      </c>
      <c r="D133" s="43" t="s">
        <v>436</v>
      </c>
      <c r="E133" s="43" t="s">
        <v>35</v>
      </c>
      <c r="F133" s="43" t="s">
        <v>41</v>
      </c>
      <c r="G133" s="43" t="s">
        <v>37</v>
      </c>
      <c r="H133" s="43" t="s">
        <v>19</v>
      </c>
      <c r="I133" s="19">
        <v>23.960999999999999</v>
      </c>
      <c r="J133" s="20">
        <v>18.199000000000002</v>
      </c>
      <c r="K133" s="20">
        <f t="shared" si="8"/>
        <v>42.16</v>
      </c>
      <c r="M133" s="20">
        <f t="shared" si="9"/>
        <v>42.16</v>
      </c>
    </row>
    <row r="134" spans="2:13" ht="15.75" customHeight="1">
      <c r="B134" s="17">
        <v>152</v>
      </c>
      <c r="C134" s="43" t="s">
        <v>389</v>
      </c>
      <c r="D134" s="43" t="s">
        <v>1235</v>
      </c>
      <c r="E134" s="43"/>
      <c r="F134" s="43" t="s">
        <v>41</v>
      </c>
      <c r="G134" s="43" t="s">
        <v>37</v>
      </c>
      <c r="H134" s="43" t="s">
        <v>19</v>
      </c>
      <c r="I134" s="19">
        <v>18.652999999999999</v>
      </c>
      <c r="J134" s="20">
        <v>23.66</v>
      </c>
      <c r="K134" s="20">
        <f t="shared" si="8"/>
        <v>42.313000000000002</v>
      </c>
      <c r="M134" s="20">
        <f t="shared" si="9"/>
        <v>42.313000000000002</v>
      </c>
    </row>
    <row r="135" spans="2:13" ht="15.75" customHeight="1">
      <c r="B135" s="17">
        <v>77</v>
      </c>
      <c r="C135" s="43" t="s">
        <v>423</v>
      </c>
      <c r="D135" s="43" t="s">
        <v>424</v>
      </c>
      <c r="E135" s="43" t="s">
        <v>35</v>
      </c>
      <c r="F135" s="43" t="s">
        <v>41</v>
      </c>
      <c r="G135" s="43" t="s">
        <v>37</v>
      </c>
      <c r="H135" s="43" t="s">
        <v>19</v>
      </c>
      <c r="I135" s="19">
        <v>23.391999999999999</v>
      </c>
      <c r="J135" s="20">
        <v>19.632999999999999</v>
      </c>
      <c r="K135" s="20">
        <f t="shared" si="8"/>
        <v>43.024999999999999</v>
      </c>
      <c r="M135" s="20">
        <f t="shared" si="9"/>
        <v>43.024999999999999</v>
      </c>
    </row>
    <row r="136" spans="2:13" ht="15.75" customHeight="1">
      <c r="B136" s="17">
        <v>132</v>
      </c>
      <c r="C136" s="43" t="s">
        <v>1210</v>
      </c>
      <c r="D136" s="43" t="s">
        <v>1211</v>
      </c>
      <c r="E136" s="43" t="s">
        <v>35</v>
      </c>
      <c r="F136" s="43" t="s">
        <v>41</v>
      </c>
      <c r="G136" s="43" t="s">
        <v>37</v>
      </c>
      <c r="H136" s="43" t="s">
        <v>19</v>
      </c>
      <c r="I136" s="19">
        <v>24.466000000000001</v>
      </c>
      <c r="J136" s="20">
        <v>18.901</v>
      </c>
      <c r="K136" s="20">
        <f t="shared" si="8"/>
        <v>43.367000000000004</v>
      </c>
      <c r="M136" s="20">
        <f t="shared" si="9"/>
        <v>43.367000000000004</v>
      </c>
    </row>
    <row r="137" spans="2:13" ht="15.75" customHeight="1">
      <c r="B137" s="17">
        <v>1</v>
      </c>
      <c r="C137" s="43" t="s">
        <v>106</v>
      </c>
      <c r="D137" s="43" t="s">
        <v>297</v>
      </c>
      <c r="E137" s="43"/>
      <c r="F137" s="43" t="s">
        <v>41</v>
      </c>
      <c r="G137" s="43"/>
      <c r="H137" s="43"/>
      <c r="I137" s="19">
        <v>27.289000000000001</v>
      </c>
      <c r="J137" s="20">
        <v>17.282</v>
      </c>
      <c r="K137" s="20">
        <f t="shared" si="8"/>
        <v>44.570999999999998</v>
      </c>
      <c r="M137" s="20">
        <f t="shared" si="9"/>
        <v>44.570999999999998</v>
      </c>
    </row>
    <row r="138" spans="2:13" ht="15.75" customHeight="1">
      <c r="B138" s="17">
        <v>167</v>
      </c>
      <c r="C138" s="39" t="s">
        <v>50</v>
      </c>
      <c r="D138" s="39" t="s">
        <v>1251</v>
      </c>
      <c r="E138" s="39" t="s">
        <v>35</v>
      </c>
      <c r="F138" s="39" t="s">
        <v>41</v>
      </c>
      <c r="G138" s="39" t="s">
        <v>37</v>
      </c>
      <c r="H138" s="39" t="s">
        <v>19</v>
      </c>
      <c r="I138" s="19">
        <v>27.436</v>
      </c>
      <c r="J138" s="20">
        <v>17.369</v>
      </c>
      <c r="K138" s="20">
        <f t="shared" si="8"/>
        <v>44.805</v>
      </c>
      <c r="M138" s="20">
        <f t="shared" si="9"/>
        <v>44.805</v>
      </c>
    </row>
    <row r="139" spans="2:13" ht="15.75" customHeight="1">
      <c r="B139" s="17">
        <v>109</v>
      </c>
      <c r="C139" s="43" t="s">
        <v>522</v>
      </c>
      <c r="D139" s="43" t="s">
        <v>523</v>
      </c>
      <c r="E139" s="43" t="s">
        <v>35</v>
      </c>
      <c r="F139" s="43" t="s">
        <v>41</v>
      </c>
      <c r="G139" s="43" t="s">
        <v>37</v>
      </c>
      <c r="H139" s="43" t="s">
        <v>19</v>
      </c>
      <c r="I139" s="19">
        <v>22.66</v>
      </c>
      <c r="J139" s="20">
        <v>22.538</v>
      </c>
      <c r="K139" s="20">
        <f t="shared" si="8"/>
        <v>45.198</v>
      </c>
      <c r="M139" s="20">
        <f t="shared" si="9"/>
        <v>45.198</v>
      </c>
    </row>
    <row r="140" spans="2:13" ht="15.75" customHeight="1">
      <c r="B140" s="17">
        <v>151</v>
      </c>
      <c r="C140" s="43" t="s">
        <v>1233</v>
      </c>
      <c r="D140" s="43" t="s">
        <v>1234</v>
      </c>
      <c r="E140" s="43" t="s">
        <v>35</v>
      </c>
      <c r="F140" s="43" t="s">
        <v>41</v>
      </c>
      <c r="G140" s="43" t="s">
        <v>37</v>
      </c>
      <c r="H140" s="43"/>
      <c r="I140" s="19">
        <v>27.504999999999999</v>
      </c>
      <c r="J140" s="20">
        <v>17.715</v>
      </c>
      <c r="K140" s="20">
        <f t="shared" si="8"/>
        <v>45.22</v>
      </c>
      <c r="M140" s="20">
        <f t="shared" si="9"/>
        <v>45.22</v>
      </c>
    </row>
    <row r="141" spans="2:13" ht="15.75" customHeight="1">
      <c r="B141" s="17">
        <v>133</v>
      </c>
      <c r="C141" s="43" t="s">
        <v>128</v>
      </c>
      <c r="D141" s="43" t="s">
        <v>1212</v>
      </c>
      <c r="E141" s="43" t="s">
        <v>35</v>
      </c>
      <c r="F141" s="43" t="s">
        <v>41</v>
      </c>
      <c r="G141" s="43" t="s">
        <v>37</v>
      </c>
      <c r="H141" s="43"/>
      <c r="I141" s="19">
        <v>23.103999999999999</v>
      </c>
      <c r="J141" s="20">
        <v>22.407</v>
      </c>
      <c r="K141" s="20">
        <f t="shared" si="8"/>
        <v>45.510999999999996</v>
      </c>
      <c r="M141" s="20">
        <f t="shared" si="9"/>
        <v>45.510999999999996</v>
      </c>
    </row>
    <row r="142" spans="2:13" ht="15.75" customHeight="1">
      <c r="B142" s="17">
        <v>29</v>
      </c>
      <c r="C142" s="43" t="s">
        <v>234</v>
      </c>
      <c r="D142" s="43" t="s">
        <v>348</v>
      </c>
      <c r="E142" s="43"/>
      <c r="F142" s="43" t="s">
        <v>41</v>
      </c>
      <c r="G142" s="43"/>
      <c r="H142" s="43"/>
      <c r="I142" s="19">
        <v>23.213000000000001</v>
      </c>
      <c r="J142" s="20">
        <v>22.44</v>
      </c>
      <c r="K142" s="20">
        <f t="shared" si="8"/>
        <v>45.653000000000006</v>
      </c>
      <c r="M142" s="20">
        <f t="shared" si="9"/>
        <v>45.653000000000006</v>
      </c>
    </row>
    <row r="143" spans="2:13" ht="15.75" customHeight="1">
      <c r="B143" s="17">
        <v>131</v>
      </c>
      <c r="C143" s="43" t="s">
        <v>167</v>
      </c>
      <c r="D143" s="43" t="s">
        <v>1209</v>
      </c>
      <c r="E143" s="43"/>
      <c r="F143" s="43" t="s">
        <v>41</v>
      </c>
      <c r="G143" s="43" t="s">
        <v>37</v>
      </c>
      <c r="H143" s="43"/>
      <c r="I143" s="19">
        <v>22.832000000000001</v>
      </c>
      <c r="J143" s="20">
        <v>22.876999999999999</v>
      </c>
      <c r="K143" s="20">
        <f t="shared" si="8"/>
        <v>45.709000000000003</v>
      </c>
      <c r="M143" s="20">
        <f t="shared" si="9"/>
        <v>45.709000000000003</v>
      </c>
    </row>
    <row r="144" spans="2:13" ht="15.75" customHeight="1">
      <c r="B144" s="17">
        <v>127</v>
      </c>
      <c r="C144" s="43" t="s">
        <v>1203</v>
      </c>
      <c r="D144" s="43" t="s">
        <v>1204</v>
      </c>
      <c r="E144" s="43" t="s">
        <v>35</v>
      </c>
      <c r="F144" s="43" t="s">
        <v>41</v>
      </c>
      <c r="G144" s="43" t="s">
        <v>37</v>
      </c>
      <c r="H144" s="43" t="s">
        <v>19</v>
      </c>
      <c r="I144" s="19">
        <v>23.076000000000001</v>
      </c>
      <c r="J144" s="20">
        <v>22.829000000000001</v>
      </c>
      <c r="K144" s="20">
        <f t="shared" si="8"/>
        <v>45.905000000000001</v>
      </c>
      <c r="M144" s="20">
        <f t="shared" si="9"/>
        <v>45.905000000000001</v>
      </c>
    </row>
    <row r="145" spans="2:13" ht="15.75" customHeight="1">
      <c r="B145" s="17">
        <v>134</v>
      </c>
      <c r="C145" s="43" t="s">
        <v>596</v>
      </c>
      <c r="D145" s="43" t="s">
        <v>1213</v>
      </c>
      <c r="E145" s="43" t="s">
        <v>35</v>
      </c>
      <c r="F145" s="43" t="s">
        <v>41</v>
      </c>
      <c r="G145" s="43" t="s">
        <v>37</v>
      </c>
      <c r="H145" s="43" t="s">
        <v>19</v>
      </c>
      <c r="I145" s="19">
        <v>18</v>
      </c>
      <c r="J145" s="20">
        <v>27.905000000000001</v>
      </c>
      <c r="K145" s="20">
        <f t="shared" si="8"/>
        <v>45.905000000000001</v>
      </c>
      <c r="M145" s="20">
        <f t="shared" si="9"/>
        <v>45.905000000000001</v>
      </c>
    </row>
    <row r="146" spans="2:13" ht="15.75" customHeight="1">
      <c r="B146" s="17">
        <v>113</v>
      </c>
      <c r="C146" s="43" t="s">
        <v>1179</v>
      </c>
      <c r="D146" s="43" t="s">
        <v>1180</v>
      </c>
      <c r="E146" s="43" t="s">
        <v>35</v>
      </c>
      <c r="F146" s="43" t="s">
        <v>41</v>
      </c>
      <c r="G146" s="43" t="s">
        <v>37</v>
      </c>
      <c r="H146" s="43" t="s">
        <v>19</v>
      </c>
      <c r="I146" s="19">
        <v>27.643000000000001</v>
      </c>
      <c r="J146" s="20">
        <v>18.568999999999999</v>
      </c>
      <c r="K146" s="20">
        <f t="shared" si="8"/>
        <v>46.212000000000003</v>
      </c>
      <c r="M146" s="20">
        <f t="shared" si="9"/>
        <v>46.212000000000003</v>
      </c>
    </row>
    <row r="147" spans="2:13" ht="15.75" customHeight="1">
      <c r="B147" s="17">
        <v>121</v>
      </c>
      <c r="C147" s="43" t="s">
        <v>1192</v>
      </c>
      <c r="D147" s="43" t="s">
        <v>1193</v>
      </c>
      <c r="E147" s="43" t="s">
        <v>35</v>
      </c>
      <c r="F147" s="43" t="s">
        <v>41</v>
      </c>
      <c r="G147" s="43" t="s">
        <v>37</v>
      </c>
      <c r="H147" s="43"/>
      <c r="I147" s="19">
        <v>22.524000000000001</v>
      </c>
      <c r="J147" s="20">
        <v>24.100999999999999</v>
      </c>
      <c r="K147" s="20">
        <f t="shared" si="8"/>
        <v>46.625</v>
      </c>
      <c r="M147" s="20">
        <f t="shared" si="9"/>
        <v>46.625</v>
      </c>
    </row>
    <row r="148" spans="2:13" ht="15.75" customHeight="1">
      <c r="B148" s="17">
        <v>108</v>
      </c>
      <c r="C148" s="43" t="s">
        <v>1173</v>
      </c>
      <c r="D148" s="43" t="s">
        <v>1174</v>
      </c>
      <c r="E148" s="43" t="s">
        <v>35</v>
      </c>
      <c r="F148" s="43" t="s">
        <v>41</v>
      </c>
      <c r="G148" s="43" t="s">
        <v>37</v>
      </c>
      <c r="H148" s="43" t="s">
        <v>19</v>
      </c>
      <c r="I148" s="19">
        <v>28.635000000000002</v>
      </c>
      <c r="J148" s="20">
        <v>18.376999999999999</v>
      </c>
      <c r="K148" s="20">
        <f t="shared" si="8"/>
        <v>47.012</v>
      </c>
      <c r="M148" s="20">
        <f t="shared" si="9"/>
        <v>47.012</v>
      </c>
    </row>
    <row r="149" spans="2:13" ht="15.75" customHeight="1">
      <c r="B149" s="17">
        <v>89</v>
      </c>
      <c r="C149" s="43" t="s">
        <v>441</v>
      </c>
      <c r="D149" s="43" t="s">
        <v>442</v>
      </c>
      <c r="E149" s="43" t="s">
        <v>35</v>
      </c>
      <c r="F149" s="43" t="s">
        <v>41</v>
      </c>
      <c r="G149" s="43" t="s">
        <v>37</v>
      </c>
      <c r="H149" s="43" t="s">
        <v>19</v>
      </c>
      <c r="I149" s="19">
        <v>30.260999999999999</v>
      </c>
      <c r="J149" s="20">
        <v>17.524000000000001</v>
      </c>
      <c r="K149" s="20">
        <f t="shared" si="8"/>
        <v>47.784999999999997</v>
      </c>
      <c r="M149" s="20">
        <f t="shared" si="9"/>
        <v>47.784999999999997</v>
      </c>
    </row>
    <row r="150" spans="2:13" ht="15.75" customHeight="1">
      <c r="B150" s="17">
        <v>145</v>
      </c>
      <c r="C150" s="43" t="s">
        <v>220</v>
      </c>
      <c r="D150" s="43" t="s">
        <v>1225</v>
      </c>
      <c r="E150" s="43" t="s">
        <v>35</v>
      </c>
      <c r="F150" s="43" t="s">
        <v>41</v>
      </c>
      <c r="G150" s="43" t="s">
        <v>37</v>
      </c>
      <c r="H150" s="43" t="s">
        <v>19</v>
      </c>
      <c r="I150" s="19">
        <v>23.706</v>
      </c>
      <c r="J150" s="20">
        <v>24.082999999999998</v>
      </c>
      <c r="K150" s="20">
        <f t="shared" si="8"/>
        <v>47.789000000000001</v>
      </c>
      <c r="M150" s="20">
        <f t="shared" si="9"/>
        <v>47.789000000000001</v>
      </c>
    </row>
    <row r="151" spans="2:13" ht="15.75" customHeight="1">
      <c r="B151" s="17">
        <v>98</v>
      </c>
      <c r="C151" s="43" t="s">
        <v>458</v>
      </c>
      <c r="D151" s="43" t="s">
        <v>459</v>
      </c>
      <c r="E151" s="43" t="s">
        <v>35</v>
      </c>
      <c r="F151" s="43" t="s">
        <v>41</v>
      </c>
      <c r="G151" s="43" t="s">
        <v>37</v>
      </c>
      <c r="H151" s="43" t="s">
        <v>19</v>
      </c>
      <c r="I151" s="19">
        <v>24.952000000000002</v>
      </c>
      <c r="J151" s="20">
        <v>24.44</v>
      </c>
      <c r="K151" s="20">
        <f t="shared" si="8"/>
        <v>49.392000000000003</v>
      </c>
      <c r="M151" s="20">
        <f t="shared" si="9"/>
        <v>49.392000000000003</v>
      </c>
    </row>
    <row r="152" spans="2:13" ht="15.75" customHeight="1">
      <c r="B152" s="17">
        <v>100</v>
      </c>
      <c r="C152" s="43" t="s">
        <v>265</v>
      </c>
      <c r="D152" s="43" t="s">
        <v>461</v>
      </c>
      <c r="E152" s="43" t="s">
        <v>35</v>
      </c>
      <c r="F152" s="43"/>
      <c r="G152" s="43" t="s">
        <v>37</v>
      </c>
      <c r="H152" s="43" t="s">
        <v>19</v>
      </c>
      <c r="I152" s="19">
        <v>22.867999999999999</v>
      </c>
      <c r="J152" s="20">
        <v>27.661999999999999</v>
      </c>
      <c r="K152" s="20">
        <f t="shared" si="8"/>
        <v>50.53</v>
      </c>
      <c r="M152" s="20">
        <f t="shared" si="9"/>
        <v>50.53</v>
      </c>
    </row>
    <row r="153" spans="2:13" ht="15.75" customHeight="1">
      <c r="B153" s="17">
        <v>101</v>
      </c>
      <c r="C153" s="43" t="s">
        <v>251</v>
      </c>
      <c r="D153" s="43" t="s">
        <v>462</v>
      </c>
      <c r="E153" s="43" t="s">
        <v>35</v>
      </c>
      <c r="F153" s="43"/>
      <c r="G153" s="43" t="s">
        <v>37</v>
      </c>
      <c r="H153" s="43" t="s">
        <v>19</v>
      </c>
      <c r="I153" s="19">
        <v>27.884</v>
      </c>
      <c r="J153" s="20">
        <v>23.492000000000001</v>
      </c>
      <c r="K153" s="20">
        <f t="shared" si="8"/>
        <v>51.376000000000005</v>
      </c>
      <c r="M153" s="20">
        <f t="shared" si="9"/>
        <v>51.376000000000005</v>
      </c>
    </row>
    <row r="154" spans="2:13" ht="15.75" customHeight="1">
      <c r="B154" s="17">
        <v>40</v>
      </c>
      <c r="C154" s="43" t="s">
        <v>365</v>
      </c>
      <c r="D154" s="43" t="s">
        <v>366</v>
      </c>
      <c r="E154" s="43"/>
      <c r="F154" s="43"/>
      <c r="G154" s="43"/>
      <c r="H154" s="43" t="s">
        <v>19</v>
      </c>
      <c r="I154" s="19">
        <v>23.876000000000001</v>
      </c>
      <c r="J154" s="20">
        <v>29.129000000000001</v>
      </c>
      <c r="K154" s="20">
        <f t="shared" si="8"/>
        <v>53.005000000000003</v>
      </c>
      <c r="M154" s="20">
        <f t="shared" si="9"/>
        <v>53.005000000000003</v>
      </c>
    </row>
    <row r="155" spans="2:13" ht="15.75" customHeight="1">
      <c r="B155" s="17">
        <v>123</v>
      </c>
      <c r="C155" s="43" t="s">
        <v>1195</v>
      </c>
      <c r="D155" s="43" t="s">
        <v>1196</v>
      </c>
      <c r="E155" s="43" t="s">
        <v>35</v>
      </c>
      <c r="F155" s="43" t="s">
        <v>41</v>
      </c>
      <c r="G155" s="43" t="s">
        <v>37</v>
      </c>
      <c r="H155" s="43"/>
      <c r="I155" s="19">
        <v>27.923999999999999</v>
      </c>
      <c r="J155" s="20">
        <v>27.643999999999998</v>
      </c>
      <c r="K155" s="20">
        <f t="shared" si="8"/>
        <v>55.567999999999998</v>
      </c>
      <c r="M155" s="20">
        <f t="shared" si="9"/>
        <v>55.567999999999998</v>
      </c>
    </row>
    <row r="156" spans="2:13" ht="15.75" customHeight="1">
      <c r="B156" s="17">
        <v>148</v>
      </c>
      <c r="C156" s="43" t="s">
        <v>1228</v>
      </c>
      <c r="D156" s="43" t="s">
        <v>1229</v>
      </c>
      <c r="E156" s="43" t="s">
        <v>35</v>
      </c>
      <c r="F156" s="43" t="s">
        <v>41</v>
      </c>
      <c r="G156" s="43" t="s">
        <v>37</v>
      </c>
      <c r="H156" s="43" t="s">
        <v>19</v>
      </c>
      <c r="I156" s="19">
        <v>25.99</v>
      </c>
      <c r="J156" s="20">
        <v>29.771999999999998</v>
      </c>
      <c r="K156" s="20">
        <f t="shared" si="8"/>
        <v>55.762</v>
      </c>
      <c r="M156" s="20">
        <f t="shared" si="9"/>
        <v>55.762</v>
      </c>
    </row>
    <row r="157" spans="2:13" ht="15.75" customHeight="1">
      <c r="B157" s="17">
        <v>97</v>
      </c>
      <c r="C157" s="43" t="s">
        <v>456</v>
      </c>
      <c r="D157" s="43" t="s">
        <v>457</v>
      </c>
      <c r="E157" s="43" t="s">
        <v>35</v>
      </c>
      <c r="F157" s="43" t="s">
        <v>41</v>
      </c>
      <c r="G157" s="43" t="s">
        <v>37</v>
      </c>
      <c r="H157" s="43" t="s">
        <v>19</v>
      </c>
      <c r="I157" s="19">
        <v>38.659999999999997</v>
      </c>
      <c r="J157" s="20">
        <v>23.257999999999999</v>
      </c>
      <c r="K157" s="20">
        <f t="shared" si="8"/>
        <v>61.917999999999992</v>
      </c>
      <c r="M157" s="20">
        <f t="shared" si="9"/>
        <v>61.917999999999992</v>
      </c>
    </row>
    <row r="158" spans="2:13" ht="15.75" customHeight="1">
      <c r="B158" s="17">
        <v>31</v>
      </c>
      <c r="C158" s="43" t="s">
        <v>351</v>
      </c>
      <c r="D158" s="43" t="s">
        <v>352</v>
      </c>
      <c r="E158" s="43"/>
      <c r="F158" s="43" t="s">
        <v>41</v>
      </c>
      <c r="G158" s="43"/>
      <c r="H158" s="43"/>
      <c r="I158" s="19">
        <v>50</v>
      </c>
      <c r="J158" s="20">
        <v>18.518999999999998</v>
      </c>
      <c r="K158" s="20">
        <f t="shared" si="8"/>
        <v>68.519000000000005</v>
      </c>
      <c r="M158" s="20">
        <f t="shared" si="9"/>
        <v>68.519000000000005</v>
      </c>
    </row>
    <row r="159" spans="2:13" ht="15.75" customHeight="1">
      <c r="B159" s="17">
        <v>147</v>
      </c>
      <c r="C159" s="43" t="s">
        <v>1226</v>
      </c>
      <c r="D159" s="43" t="s">
        <v>1227</v>
      </c>
      <c r="E159" s="43" t="s">
        <v>35</v>
      </c>
      <c r="F159" s="43" t="s">
        <v>41</v>
      </c>
      <c r="G159" s="43" t="s">
        <v>37</v>
      </c>
      <c r="H159" s="43" t="s">
        <v>19</v>
      </c>
      <c r="I159" s="19">
        <v>18.96</v>
      </c>
      <c r="J159" s="20">
        <v>50</v>
      </c>
      <c r="K159" s="20">
        <f t="shared" si="8"/>
        <v>68.960000000000008</v>
      </c>
      <c r="M159" s="20">
        <f t="shared" si="9"/>
        <v>68.960000000000008</v>
      </c>
    </row>
    <row r="160" spans="2:13" ht="15.75" customHeight="1">
      <c r="B160" s="17">
        <v>45</v>
      </c>
      <c r="C160" s="43" t="s">
        <v>375</v>
      </c>
      <c r="D160" s="43" t="s">
        <v>376</v>
      </c>
      <c r="E160" s="43" t="s">
        <v>35</v>
      </c>
      <c r="F160" s="43" t="s">
        <v>41</v>
      </c>
      <c r="G160" s="43"/>
      <c r="H160" s="43" t="s">
        <v>19</v>
      </c>
      <c r="I160" s="19">
        <v>19.373000000000001</v>
      </c>
      <c r="J160" s="20">
        <v>50</v>
      </c>
      <c r="K160" s="20">
        <f t="shared" si="8"/>
        <v>69.373000000000005</v>
      </c>
      <c r="M160" s="20">
        <f t="shared" si="9"/>
        <v>69.373000000000005</v>
      </c>
    </row>
    <row r="161" spans="2:13" ht="15.75" customHeight="1">
      <c r="B161" s="17">
        <v>128</v>
      </c>
      <c r="C161" s="43" t="s">
        <v>50</v>
      </c>
      <c r="D161" s="43" t="s">
        <v>1205</v>
      </c>
      <c r="E161" s="43" t="s">
        <v>35</v>
      </c>
      <c r="F161" s="43" t="s">
        <v>41</v>
      </c>
      <c r="G161" s="43" t="s">
        <v>37</v>
      </c>
      <c r="H161" s="43" t="s">
        <v>19</v>
      </c>
      <c r="I161" s="19">
        <v>22.734999999999999</v>
      </c>
      <c r="J161" s="20">
        <v>50</v>
      </c>
      <c r="K161" s="20">
        <f t="shared" si="8"/>
        <v>72.734999999999999</v>
      </c>
      <c r="M161" s="20">
        <f t="shared" si="9"/>
        <v>72.734999999999999</v>
      </c>
    </row>
    <row r="162" spans="2:13" ht="15.75" customHeight="1">
      <c r="B162" s="17">
        <v>42</v>
      </c>
      <c r="C162" s="43" t="s">
        <v>369</v>
      </c>
      <c r="D162" s="43" t="s">
        <v>370</v>
      </c>
      <c r="E162" s="43" t="s">
        <v>35</v>
      </c>
      <c r="F162" s="43" t="s">
        <v>41</v>
      </c>
      <c r="G162" s="43"/>
      <c r="H162" s="43"/>
      <c r="I162" s="19">
        <v>23.873000000000001</v>
      </c>
      <c r="J162" s="20">
        <v>50</v>
      </c>
      <c r="K162" s="20">
        <f t="shared" si="8"/>
        <v>73.873000000000005</v>
      </c>
      <c r="M162" s="20">
        <f t="shared" si="9"/>
        <v>73.873000000000005</v>
      </c>
    </row>
    <row r="163" spans="2:13" ht="15.75" customHeight="1">
      <c r="B163" s="17">
        <v>99</v>
      </c>
      <c r="C163" s="43" t="s">
        <v>134</v>
      </c>
      <c r="D163" s="43" t="s">
        <v>460</v>
      </c>
      <c r="E163" s="43"/>
      <c r="F163" s="43" t="s">
        <v>41</v>
      </c>
      <c r="G163" s="43" t="s">
        <v>37</v>
      </c>
      <c r="H163" s="43"/>
      <c r="I163" s="19">
        <v>50</v>
      </c>
      <c r="J163" s="20">
        <v>50</v>
      </c>
      <c r="K163" s="20">
        <f t="shared" si="8"/>
        <v>100</v>
      </c>
      <c r="M163" s="20">
        <f t="shared" si="9"/>
        <v>100</v>
      </c>
    </row>
    <row r="164" spans="2:13" ht="15.75" customHeight="1">
      <c r="B164" s="17">
        <v>161</v>
      </c>
      <c r="C164" s="39" t="s">
        <v>1244</v>
      </c>
      <c r="D164" s="39" t="s">
        <v>1245</v>
      </c>
      <c r="E164" s="39" t="s">
        <v>35</v>
      </c>
      <c r="F164" s="39" t="s">
        <v>41</v>
      </c>
      <c r="G164" s="39" t="s">
        <v>37</v>
      </c>
      <c r="H164" s="39" t="s">
        <v>19</v>
      </c>
      <c r="I164" s="19">
        <v>17.738</v>
      </c>
      <c r="J164" s="20">
        <v>100</v>
      </c>
      <c r="K164" s="20">
        <f t="shared" ref="K164:K195" si="10">+I164+J164</f>
        <v>117.738</v>
      </c>
      <c r="M164" s="20">
        <f t="shared" ref="M164:M195" si="11">SUM(K164+L164)</f>
        <v>117.738</v>
      </c>
    </row>
    <row r="165" spans="2:13" ht="15.75" customHeight="1">
      <c r="B165" s="17">
        <v>27</v>
      </c>
      <c r="C165" s="43" t="s">
        <v>344</v>
      </c>
      <c r="D165" s="43" t="s">
        <v>345</v>
      </c>
      <c r="E165" s="43"/>
      <c r="F165" s="43" t="s">
        <v>41</v>
      </c>
      <c r="G165" s="43"/>
      <c r="H165" s="43" t="s">
        <v>19</v>
      </c>
      <c r="I165" s="19">
        <v>19.106999999999999</v>
      </c>
      <c r="J165" s="20">
        <v>100</v>
      </c>
      <c r="K165" s="20">
        <f t="shared" si="10"/>
        <v>119.107</v>
      </c>
      <c r="M165" s="20">
        <f t="shared" si="11"/>
        <v>119.107</v>
      </c>
    </row>
    <row r="166" spans="2:13" ht="15.75" customHeight="1">
      <c r="B166" s="17">
        <v>17</v>
      </c>
      <c r="C166" s="43" t="s">
        <v>325</v>
      </c>
      <c r="D166" s="43" t="s">
        <v>326</v>
      </c>
      <c r="E166" s="43" t="s">
        <v>35</v>
      </c>
      <c r="F166" s="43"/>
      <c r="G166" s="43"/>
      <c r="H166" s="43"/>
      <c r="I166" s="19">
        <v>22.081</v>
      </c>
      <c r="J166" s="20">
        <v>100</v>
      </c>
      <c r="K166" s="20">
        <f t="shared" si="10"/>
        <v>122.081</v>
      </c>
      <c r="M166" s="20">
        <f t="shared" si="11"/>
        <v>122.081</v>
      </c>
    </row>
    <row r="167" spans="2:13" ht="15.75" customHeight="1">
      <c r="B167" s="17">
        <v>4</v>
      </c>
      <c r="C167" s="43" t="s">
        <v>301</v>
      </c>
      <c r="D167" s="43" t="s">
        <v>302</v>
      </c>
      <c r="E167" s="43"/>
      <c r="F167" s="43" t="s">
        <v>41</v>
      </c>
      <c r="G167" s="43"/>
      <c r="H167" s="43" t="s">
        <v>19</v>
      </c>
      <c r="I167" s="19">
        <v>23.231999999999999</v>
      </c>
      <c r="J167" s="20">
        <v>100</v>
      </c>
      <c r="K167" s="20">
        <f t="shared" si="10"/>
        <v>123.232</v>
      </c>
      <c r="M167" s="20">
        <f t="shared" si="11"/>
        <v>123.232</v>
      </c>
    </row>
    <row r="168" spans="2:13" ht="15.75" customHeight="1">
      <c r="B168" s="17">
        <v>105</v>
      </c>
      <c r="C168" s="43" t="s">
        <v>1168</v>
      </c>
      <c r="D168" s="43" t="s">
        <v>1169</v>
      </c>
      <c r="E168" s="43"/>
      <c r="F168" s="43" t="s">
        <v>41</v>
      </c>
      <c r="G168" s="43" t="s">
        <v>37</v>
      </c>
      <c r="H168" s="43" t="s">
        <v>19</v>
      </c>
      <c r="I168" s="19">
        <v>50</v>
      </c>
      <c r="J168" s="20">
        <v>100</v>
      </c>
      <c r="K168" s="20">
        <f t="shared" si="10"/>
        <v>150</v>
      </c>
      <c r="M168" s="20">
        <f t="shared" si="11"/>
        <v>150</v>
      </c>
    </row>
    <row r="169" spans="2:13" ht="15.75" customHeight="1">
      <c r="B169" s="17">
        <v>78</v>
      </c>
      <c r="C169" s="43" t="s">
        <v>189</v>
      </c>
      <c r="D169" s="43" t="s">
        <v>425</v>
      </c>
      <c r="E169" s="43" t="s">
        <v>35</v>
      </c>
      <c r="F169" s="43" t="s">
        <v>41</v>
      </c>
      <c r="G169" s="43" t="s">
        <v>37</v>
      </c>
      <c r="H169" s="43" t="s">
        <v>19</v>
      </c>
      <c r="I169" s="19">
        <v>100</v>
      </c>
      <c r="J169" s="20">
        <v>100</v>
      </c>
      <c r="K169" s="20">
        <f t="shared" si="10"/>
        <v>200</v>
      </c>
      <c r="M169" s="20">
        <f t="shared" si="11"/>
        <v>200</v>
      </c>
    </row>
    <row r="170" spans="2:13" ht="15.75" customHeight="1">
      <c r="B170" s="17">
        <v>95</v>
      </c>
      <c r="C170" s="43" t="s">
        <v>452</v>
      </c>
      <c r="D170" s="43" t="s">
        <v>453</v>
      </c>
      <c r="E170" s="43"/>
      <c r="F170" s="43" t="s">
        <v>41</v>
      </c>
      <c r="G170" s="43" t="s">
        <v>37</v>
      </c>
      <c r="H170" s="43" t="s">
        <v>19</v>
      </c>
      <c r="I170" s="19">
        <v>100</v>
      </c>
      <c r="J170" s="20">
        <v>100</v>
      </c>
      <c r="K170" s="20">
        <f t="shared" si="10"/>
        <v>200</v>
      </c>
      <c r="M170" s="20">
        <f t="shared" si="11"/>
        <v>200</v>
      </c>
    </row>
    <row r="171" spans="2:13" ht="15.75" customHeight="1">
      <c r="B171" s="17">
        <v>111</v>
      </c>
      <c r="C171" s="43" t="s">
        <v>1176</v>
      </c>
      <c r="D171" s="43" t="s">
        <v>1177</v>
      </c>
      <c r="E171" s="43" t="s">
        <v>35</v>
      </c>
      <c r="F171" s="43" t="s">
        <v>41</v>
      </c>
      <c r="G171" s="43" t="s">
        <v>37</v>
      </c>
      <c r="H171" s="43" t="s">
        <v>19</v>
      </c>
      <c r="I171" s="19">
        <v>100</v>
      </c>
      <c r="J171" s="20">
        <v>100</v>
      </c>
      <c r="K171" s="20">
        <f t="shared" si="10"/>
        <v>200</v>
      </c>
      <c r="M171" s="20">
        <f t="shared" si="11"/>
        <v>200</v>
      </c>
    </row>
    <row r="172" spans="2:13" ht="15.75" customHeight="1">
      <c r="B172" s="17">
        <v>114</v>
      </c>
      <c r="C172" s="43" t="s">
        <v>1181</v>
      </c>
      <c r="D172" s="43" t="s">
        <v>1182</v>
      </c>
      <c r="E172" s="43" t="s">
        <v>35</v>
      </c>
      <c r="F172" s="43" t="s">
        <v>41</v>
      </c>
      <c r="G172" s="43" t="s">
        <v>37</v>
      </c>
      <c r="H172" s="43" t="s">
        <v>19</v>
      </c>
      <c r="I172" s="19">
        <v>100</v>
      </c>
      <c r="J172" s="20">
        <v>100</v>
      </c>
      <c r="K172" s="20">
        <f t="shared" si="10"/>
        <v>200</v>
      </c>
      <c r="M172" s="20">
        <f t="shared" si="11"/>
        <v>200</v>
      </c>
    </row>
    <row r="173" spans="2:13" ht="15.75" customHeight="1">
      <c r="B173" s="17">
        <v>170</v>
      </c>
      <c r="C173" s="39" t="s">
        <v>800</v>
      </c>
      <c r="D173" s="39" t="s">
        <v>1254</v>
      </c>
      <c r="E173" s="39" t="s">
        <v>35</v>
      </c>
      <c r="F173" s="39" t="s">
        <v>41</v>
      </c>
      <c r="G173" s="39" t="s">
        <v>37</v>
      </c>
      <c r="H173" s="39" t="s">
        <v>19</v>
      </c>
      <c r="I173" s="19">
        <v>100</v>
      </c>
      <c r="J173" s="20">
        <v>100</v>
      </c>
      <c r="K173" s="20">
        <f t="shared" si="10"/>
        <v>200</v>
      </c>
      <c r="M173" s="20">
        <f t="shared" si="11"/>
        <v>200</v>
      </c>
    </row>
    <row r="174" spans="2:13" ht="15.75" customHeight="1">
      <c r="B174" s="17">
        <v>171</v>
      </c>
      <c r="C174" s="54" t="s">
        <v>116</v>
      </c>
      <c r="D174" s="54" t="s">
        <v>117</v>
      </c>
      <c r="E174" s="54"/>
      <c r="F174" s="54"/>
      <c r="G174" s="54"/>
      <c r="H174" s="54" t="s">
        <v>19</v>
      </c>
      <c r="I174" s="19">
        <v>100</v>
      </c>
      <c r="J174" s="20">
        <v>100</v>
      </c>
      <c r="K174" s="20">
        <f t="shared" si="10"/>
        <v>200</v>
      </c>
      <c r="M174" s="20">
        <f t="shared" si="11"/>
        <v>200</v>
      </c>
    </row>
    <row r="175" spans="2:13" ht="15.75" customHeight="1">
      <c r="C175" s="39"/>
      <c r="D175" s="39"/>
      <c r="E175" s="39"/>
      <c r="F175" s="39"/>
      <c r="G175" s="39"/>
      <c r="H175" s="39"/>
      <c r="K175" s="20">
        <f t="shared" ref="K175:K186" si="12">+I175+J175</f>
        <v>0</v>
      </c>
      <c r="M175" s="20">
        <f t="shared" ref="M175:M186" si="13">SUM(K175+L175)</f>
        <v>0</v>
      </c>
    </row>
    <row r="176" spans="2:13" ht="15.75" customHeight="1">
      <c r="C176" s="39"/>
      <c r="D176" s="39"/>
      <c r="E176" s="39"/>
      <c r="F176" s="39"/>
      <c r="G176" s="39"/>
      <c r="H176" s="39"/>
      <c r="K176" s="20">
        <f t="shared" si="12"/>
        <v>0</v>
      </c>
      <c r="M176" s="20">
        <f t="shared" si="13"/>
        <v>0</v>
      </c>
    </row>
    <row r="177" spans="2:13" ht="15.75" customHeight="1">
      <c r="C177" s="39"/>
      <c r="D177" s="39"/>
      <c r="E177" s="39"/>
      <c r="F177" s="39"/>
      <c r="G177" s="39"/>
      <c r="H177" s="39"/>
      <c r="K177" s="20">
        <f t="shared" si="12"/>
        <v>0</v>
      </c>
      <c r="M177" s="20">
        <f t="shared" si="13"/>
        <v>0</v>
      </c>
    </row>
    <row r="178" spans="2:13" ht="15.75" customHeight="1">
      <c r="C178" s="39"/>
      <c r="D178" s="39"/>
      <c r="E178" s="39"/>
      <c r="F178" s="39"/>
      <c r="G178" s="39"/>
      <c r="H178" s="39"/>
      <c r="K178" s="20">
        <f t="shared" si="12"/>
        <v>0</v>
      </c>
      <c r="M178" s="20">
        <f t="shared" si="13"/>
        <v>0</v>
      </c>
    </row>
    <row r="179" spans="2:13" ht="15.75" customHeight="1">
      <c r="C179" s="39"/>
      <c r="D179" s="39"/>
      <c r="E179" s="39"/>
      <c r="F179" s="39"/>
      <c r="G179" s="39"/>
      <c r="H179" s="39"/>
      <c r="K179" s="20">
        <f t="shared" si="12"/>
        <v>0</v>
      </c>
      <c r="M179" s="20">
        <f t="shared" si="13"/>
        <v>0</v>
      </c>
    </row>
    <row r="180" spans="2:13" ht="15.75" customHeight="1">
      <c r="C180" s="39"/>
      <c r="D180" s="39"/>
      <c r="E180" s="39"/>
      <c r="F180" s="39"/>
      <c r="G180" s="39"/>
      <c r="H180" s="39"/>
      <c r="K180" s="20">
        <f t="shared" si="12"/>
        <v>0</v>
      </c>
      <c r="M180" s="20">
        <f t="shared" si="13"/>
        <v>0</v>
      </c>
    </row>
    <row r="181" spans="2:13" ht="15.75" customHeight="1">
      <c r="C181" s="39"/>
      <c r="D181" s="39"/>
      <c r="E181" s="39"/>
      <c r="F181" s="39"/>
      <c r="G181" s="39"/>
      <c r="H181" s="39"/>
      <c r="K181" s="20">
        <f t="shared" si="12"/>
        <v>0</v>
      </c>
      <c r="M181" s="20">
        <f t="shared" si="13"/>
        <v>0</v>
      </c>
    </row>
    <row r="182" spans="2:13" ht="15.75" customHeight="1">
      <c r="C182" s="39"/>
      <c r="D182" s="39"/>
      <c r="E182" s="39"/>
      <c r="F182" s="39"/>
      <c r="G182" s="39"/>
      <c r="H182" s="39"/>
      <c r="K182" s="20">
        <f t="shared" si="12"/>
        <v>0</v>
      </c>
      <c r="M182" s="20">
        <f t="shared" si="13"/>
        <v>0</v>
      </c>
    </row>
    <row r="183" spans="2:13" ht="15.75" customHeight="1">
      <c r="C183" s="39"/>
      <c r="D183" s="39"/>
      <c r="E183" s="39"/>
      <c r="F183" s="39"/>
      <c r="G183" s="39"/>
      <c r="H183" s="39"/>
      <c r="K183" s="20">
        <f t="shared" si="12"/>
        <v>0</v>
      </c>
      <c r="M183" s="20">
        <f t="shared" si="13"/>
        <v>0</v>
      </c>
    </row>
    <row r="184" spans="2:13" ht="15.75" customHeight="1">
      <c r="C184" s="39"/>
      <c r="D184" s="39"/>
      <c r="E184" s="39"/>
      <c r="F184" s="39"/>
      <c r="G184" s="39"/>
      <c r="H184" s="39"/>
      <c r="K184" s="20">
        <f t="shared" si="12"/>
        <v>0</v>
      </c>
      <c r="M184" s="20">
        <f t="shared" si="13"/>
        <v>0</v>
      </c>
    </row>
    <row r="185" spans="2:13" ht="15.75" customHeight="1">
      <c r="B185" s="53"/>
      <c r="C185" s="39"/>
      <c r="D185" s="39"/>
      <c r="E185" s="39"/>
      <c r="F185" s="39"/>
      <c r="G185" s="39"/>
      <c r="H185" s="39"/>
      <c r="K185" s="20">
        <f t="shared" si="12"/>
        <v>0</v>
      </c>
      <c r="M185" s="20">
        <f t="shared" si="13"/>
        <v>0</v>
      </c>
    </row>
    <row r="186" spans="2:13" ht="15.75" customHeight="1">
      <c r="B186" s="53"/>
      <c r="C186" s="39"/>
      <c r="D186" s="39"/>
      <c r="E186" s="39"/>
      <c r="F186" s="39"/>
      <c r="G186" s="39"/>
      <c r="H186" s="39"/>
      <c r="K186" s="20">
        <f t="shared" si="12"/>
        <v>0</v>
      </c>
      <c r="M186" s="20">
        <f t="shared" si="13"/>
        <v>0</v>
      </c>
    </row>
  </sheetData>
  <phoneticPr fontId="6" type="noConversion"/>
  <pageMargins left="0" right="0" top="0.25" bottom="0.25" header="0.5" footer="0.5"/>
  <pageSetup fitToHeight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45"/>
  <sheetViews>
    <sheetView workbookViewId="0">
      <selection activeCell="G16" sqref="G16"/>
    </sheetView>
  </sheetViews>
  <sheetFormatPr defaultColWidth="7.5703125" defaultRowHeight="12.75"/>
  <cols>
    <col min="1" max="1" width="3.85546875" style="36" customWidth="1"/>
    <col min="2" max="2" width="6.42578125" style="6" hidden="1" customWidth="1"/>
    <col min="3" max="3" width="26.28515625" style="7" customWidth="1"/>
    <col min="4" max="4" width="31.7109375" style="7" customWidth="1"/>
    <col min="5" max="5" width="9.28515625" style="8" hidden="1" customWidth="1"/>
    <col min="6" max="6" width="9.42578125" style="10" hidden="1" customWidth="1"/>
    <col min="7" max="7" width="11.5703125" style="10" customWidth="1"/>
    <col min="8" max="8" width="8.7109375" style="7" customWidth="1"/>
    <col min="9" max="16384" width="7.5703125" style="7"/>
  </cols>
  <sheetData>
    <row r="1" spans="1:7" ht="15.75" customHeight="1">
      <c r="C1" s="7" t="s">
        <v>32</v>
      </c>
      <c r="G1" s="10">
        <f>MIN(E4:F120)</f>
        <v>17.277999999999999</v>
      </c>
    </row>
    <row r="2" spans="1:7" ht="15.75" customHeight="1">
      <c r="C2" s="7" t="s">
        <v>23</v>
      </c>
      <c r="E2" s="33">
        <f>MIN(E4:E150)</f>
        <v>17.45</v>
      </c>
      <c r="F2" s="34">
        <f>MIN(F4:F150)</f>
        <v>17.277999999999999</v>
      </c>
      <c r="G2" s="35"/>
    </row>
    <row r="3" spans="1:7" ht="18.95" customHeight="1">
      <c r="B3" s="21" t="s">
        <v>6</v>
      </c>
      <c r="C3" s="6" t="s">
        <v>0</v>
      </c>
      <c r="D3" s="6" t="s">
        <v>1</v>
      </c>
      <c r="E3" s="8" t="s">
        <v>9</v>
      </c>
      <c r="F3" s="10" t="s">
        <v>10</v>
      </c>
      <c r="G3" s="10" t="s">
        <v>28</v>
      </c>
    </row>
    <row r="4" spans="1:7" ht="15.75" customHeight="1">
      <c r="A4" s="36">
        <v>1</v>
      </c>
      <c r="B4" s="6">
        <v>73</v>
      </c>
      <c r="C4" s="43" t="s">
        <v>1230</v>
      </c>
      <c r="D4" s="43" t="s">
        <v>1231</v>
      </c>
      <c r="E4" s="19">
        <v>17.539000000000001</v>
      </c>
      <c r="F4" s="20">
        <v>17.277999999999999</v>
      </c>
      <c r="G4" s="10">
        <f t="shared" ref="G4:G35" si="0">MIN(E4:F4)</f>
        <v>17.277999999999999</v>
      </c>
    </row>
    <row r="5" spans="1:7" ht="15.75" customHeight="1">
      <c r="A5" s="36">
        <v>2</v>
      </c>
      <c r="B5" s="6">
        <v>16</v>
      </c>
      <c r="C5" s="43" t="s">
        <v>447</v>
      </c>
      <c r="D5" s="43" t="s">
        <v>448</v>
      </c>
      <c r="E5" s="19">
        <v>17.759</v>
      </c>
      <c r="F5" s="20">
        <v>17.297999999999998</v>
      </c>
      <c r="G5" s="10">
        <f t="shared" si="0"/>
        <v>17.297999999999998</v>
      </c>
    </row>
    <row r="6" spans="1:7" ht="15.75" customHeight="1">
      <c r="A6" s="36">
        <v>3</v>
      </c>
      <c r="B6" s="6">
        <v>65</v>
      </c>
      <c r="C6" s="43" t="s">
        <v>64</v>
      </c>
      <c r="D6" s="43" t="s">
        <v>1221</v>
      </c>
      <c r="E6" s="19">
        <v>17.456</v>
      </c>
      <c r="F6" s="20">
        <v>17.344999999999999</v>
      </c>
      <c r="G6" s="10">
        <f t="shared" si="0"/>
        <v>17.344999999999999</v>
      </c>
    </row>
    <row r="7" spans="1:7" ht="15.75" customHeight="1">
      <c r="A7" s="36">
        <v>4</v>
      </c>
      <c r="B7" s="6">
        <v>36</v>
      </c>
      <c r="C7" s="43" t="s">
        <v>357</v>
      </c>
      <c r="D7" s="43" t="s">
        <v>1178</v>
      </c>
      <c r="E7" s="19">
        <v>17.477</v>
      </c>
      <c r="F7" s="20">
        <v>17.350999999999999</v>
      </c>
      <c r="G7" s="10">
        <f t="shared" si="0"/>
        <v>17.350999999999999</v>
      </c>
    </row>
    <row r="8" spans="1:7" ht="15.75" customHeight="1">
      <c r="A8" s="36">
        <v>5</v>
      </c>
      <c r="B8" s="6">
        <v>5</v>
      </c>
      <c r="C8" s="43" t="s">
        <v>430</v>
      </c>
      <c r="D8" s="43" t="s">
        <v>431</v>
      </c>
      <c r="E8" s="19">
        <v>17.84</v>
      </c>
      <c r="F8" s="20">
        <v>17.353000000000002</v>
      </c>
      <c r="G8" s="10">
        <f t="shared" si="0"/>
        <v>17.353000000000002</v>
      </c>
    </row>
    <row r="9" spans="1:7" ht="15.75" customHeight="1">
      <c r="A9" s="36">
        <v>6</v>
      </c>
      <c r="B9" s="6">
        <v>93</v>
      </c>
      <c r="C9" s="39" t="s">
        <v>1206</v>
      </c>
      <c r="D9" s="39" t="s">
        <v>1253</v>
      </c>
      <c r="E9" s="19">
        <v>17.45</v>
      </c>
      <c r="F9" s="20">
        <v>17.364000000000001</v>
      </c>
      <c r="G9" s="10">
        <f t="shared" si="0"/>
        <v>17.364000000000001</v>
      </c>
    </row>
    <row r="10" spans="1:7" ht="15.75" customHeight="1">
      <c r="A10" s="36">
        <v>7</v>
      </c>
      <c r="B10" s="6">
        <v>44</v>
      </c>
      <c r="C10" s="43" t="s">
        <v>1190</v>
      </c>
      <c r="D10" s="43" t="s">
        <v>1191</v>
      </c>
      <c r="E10" s="19">
        <v>18.239000000000001</v>
      </c>
      <c r="F10" s="20">
        <v>17.367999999999999</v>
      </c>
      <c r="G10" s="10">
        <f t="shared" si="0"/>
        <v>17.367999999999999</v>
      </c>
    </row>
    <row r="11" spans="1:7" ht="15.75" customHeight="1">
      <c r="A11" s="36">
        <v>8</v>
      </c>
      <c r="B11" s="6">
        <v>91</v>
      </c>
      <c r="C11" s="39" t="s">
        <v>50</v>
      </c>
      <c r="D11" s="39" t="s">
        <v>1251</v>
      </c>
      <c r="E11" s="19">
        <v>27.436</v>
      </c>
      <c r="F11" s="20">
        <v>17.369</v>
      </c>
      <c r="G11" s="10">
        <f t="shared" si="0"/>
        <v>17.369</v>
      </c>
    </row>
    <row r="12" spans="1:7" ht="15.75" customHeight="1">
      <c r="A12" s="36">
        <v>9</v>
      </c>
      <c r="B12" s="6">
        <v>53</v>
      </c>
      <c r="C12" s="43" t="s">
        <v>1206</v>
      </c>
      <c r="D12" s="43" t="s">
        <v>1207</v>
      </c>
      <c r="E12" s="19">
        <v>17.600999999999999</v>
      </c>
      <c r="F12" s="20">
        <v>17.378</v>
      </c>
      <c r="G12" s="10">
        <f t="shared" si="0"/>
        <v>17.378</v>
      </c>
    </row>
    <row r="13" spans="1:7" ht="15.75" customHeight="1">
      <c r="A13" s="36">
        <v>10</v>
      </c>
      <c r="B13" s="6">
        <v>92</v>
      </c>
      <c r="C13" s="39" t="s">
        <v>1203</v>
      </c>
      <c r="D13" s="39" t="s">
        <v>1252</v>
      </c>
      <c r="E13" s="19">
        <v>17.532</v>
      </c>
      <c r="F13" s="20">
        <v>17.399000000000001</v>
      </c>
      <c r="G13" s="10">
        <f t="shared" si="0"/>
        <v>17.399000000000001</v>
      </c>
    </row>
    <row r="14" spans="1:7" ht="15.75" customHeight="1">
      <c r="A14" s="36">
        <v>11</v>
      </c>
      <c r="B14" s="6">
        <v>87</v>
      </c>
      <c r="C14" s="39" t="s">
        <v>1246</v>
      </c>
      <c r="D14" s="39" t="s">
        <v>1247</v>
      </c>
      <c r="E14" s="19">
        <v>17.545000000000002</v>
      </c>
      <c r="F14" s="20">
        <v>17.405000000000001</v>
      </c>
      <c r="G14" s="10">
        <f t="shared" si="0"/>
        <v>17.405000000000001</v>
      </c>
    </row>
    <row r="15" spans="1:7" ht="15.75" customHeight="1">
      <c r="A15" s="36">
        <v>12</v>
      </c>
      <c r="B15" s="6">
        <v>82</v>
      </c>
      <c r="C15" s="43" t="s">
        <v>104</v>
      </c>
      <c r="D15" s="43" t="s">
        <v>1241</v>
      </c>
      <c r="E15" s="19">
        <v>22.564</v>
      </c>
      <c r="F15" s="20">
        <v>17.509</v>
      </c>
      <c r="G15" s="10">
        <f t="shared" si="0"/>
        <v>17.509</v>
      </c>
    </row>
    <row r="16" spans="1:7" ht="15.75" customHeight="1">
      <c r="A16" s="36">
        <v>13</v>
      </c>
      <c r="B16" s="6">
        <v>46</v>
      </c>
      <c r="C16" s="43" t="s">
        <v>50</v>
      </c>
      <c r="D16" s="43" t="s">
        <v>1194</v>
      </c>
      <c r="E16" s="19">
        <v>17.891999999999999</v>
      </c>
      <c r="F16" s="20">
        <v>17.510000000000002</v>
      </c>
      <c r="G16" s="10">
        <f t="shared" si="0"/>
        <v>17.510000000000002</v>
      </c>
    </row>
    <row r="17" spans="1:7" ht="15.75" customHeight="1">
      <c r="A17" s="36">
        <v>14</v>
      </c>
      <c r="B17" s="6">
        <v>13</v>
      </c>
      <c r="C17" s="43" t="s">
        <v>441</v>
      </c>
      <c r="D17" s="43" t="s">
        <v>442</v>
      </c>
      <c r="E17" s="19">
        <v>30.260999999999999</v>
      </c>
      <c r="F17" s="20">
        <v>17.524000000000001</v>
      </c>
      <c r="G17" s="10">
        <f t="shared" si="0"/>
        <v>17.524000000000001</v>
      </c>
    </row>
    <row r="18" spans="1:7" ht="15.75" customHeight="1">
      <c r="A18" s="36">
        <v>15</v>
      </c>
      <c r="B18" s="6">
        <v>50</v>
      </c>
      <c r="C18" s="43" t="s">
        <v>1201</v>
      </c>
      <c r="D18" s="43" t="s">
        <v>1202</v>
      </c>
      <c r="E18" s="19">
        <v>17.529</v>
      </c>
      <c r="F18" s="20">
        <v>18.021999999999998</v>
      </c>
      <c r="G18" s="10">
        <f t="shared" si="0"/>
        <v>17.529</v>
      </c>
    </row>
    <row r="19" spans="1:7" ht="15.75" customHeight="1">
      <c r="A19" s="36">
        <v>16</v>
      </c>
      <c r="B19" s="6">
        <v>34</v>
      </c>
      <c r="C19" s="43" t="s">
        <v>910</v>
      </c>
      <c r="D19" s="43" t="s">
        <v>1175</v>
      </c>
      <c r="E19" s="19">
        <v>18.151</v>
      </c>
      <c r="F19" s="20">
        <v>17.538</v>
      </c>
      <c r="G19" s="10">
        <f t="shared" si="0"/>
        <v>17.538</v>
      </c>
    </row>
    <row r="20" spans="1:7" ht="15.75" customHeight="1">
      <c r="A20" s="36">
        <v>17</v>
      </c>
      <c r="B20" s="6">
        <v>7</v>
      </c>
      <c r="C20" s="43" t="s">
        <v>281</v>
      </c>
      <c r="D20" s="43" t="s">
        <v>433</v>
      </c>
      <c r="E20" s="19">
        <v>17.93</v>
      </c>
      <c r="F20" s="20">
        <v>17.548999999999999</v>
      </c>
      <c r="G20" s="10">
        <f t="shared" si="0"/>
        <v>17.548999999999999</v>
      </c>
    </row>
    <row r="21" spans="1:7" ht="15.75" customHeight="1">
      <c r="A21" s="36">
        <v>18</v>
      </c>
      <c r="B21" s="6">
        <v>12</v>
      </c>
      <c r="C21" s="43" t="s">
        <v>439</v>
      </c>
      <c r="D21" s="43" t="s">
        <v>440</v>
      </c>
      <c r="E21" s="19">
        <v>18.039000000000001</v>
      </c>
      <c r="F21" s="20">
        <v>17.556000000000001</v>
      </c>
      <c r="G21" s="10">
        <f t="shared" si="0"/>
        <v>17.556000000000001</v>
      </c>
    </row>
    <row r="22" spans="1:7" ht="15.75" customHeight="1">
      <c r="A22" s="36">
        <v>19</v>
      </c>
      <c r="B22" s="6">
        <v>40</v>
      </c>
      <c r="C22" s="43" t="s">
        <v>800</v>
      </c>
      <c r="D22" s="43" t="s">
        <v>1185</v>
      </c>
      <c r="E22" s="19">
        <v>18.699000000000002</v>
      </c>
      <c r="F22" s="20">
        <v>17.558</v>
      </c>
      <c r="G22" s="10">
        <f t="shared" si="0"/>
        <v>17.558</v>
      </c>
    </row>
    <row r="23" spans="1:7" ht="15.75" customHeight="1">
      <c r="A23" s="36">
        <v>20</v>
      </c>
      <c r="B23" s="6">
        <v>18</v>
      </c>
      <c r="C23" s="43" t="s">
        <v>50</v>
      </c>
      <c r="D23" s="43" t="s">
        <v>451</v>
      </c>
      <c r="E23" s="19">
        <v>17.564</v>
      </c>
      <c r="F23" s="20">
        <v>17.754000000000001</v>
      </c>
      <c r="G23" s="10">
        <f t="shared" si="0"/>
        <v>17.564</v>
      </c>
    </row>
    <row r="24" spans="1:7" ht="15.75" customHeight="1">
      <c r="A24" s="36">
        <v>21</v>
      </c>
      <c r="B24" s="6">
        <v>64</v>
      </c>
      <c r="C24" s="43" t="s">
        <v>126</v>
      </c>
      <c r="D24" s="43" t="s">
        <v>1220</v>
      </c>
      <c r="E24" s="19">
        <v>17.672000000000001</v>
      </c>
      <c r="F24" s="20">
        <v>17.613</v>
      </c>
      <c r="G24" s="10">
        <f t="shared" si="0"/>
        <v>17.613</v>
      </c>
    </row>
    <row r="25" spans="1:7" ht="15.75" customHeight="1">
      <c r="A25" s="36">
        <v>22</v>
      </c>
      <c r="B25" s="6">
        <v>54</v>
      </c>
      <c r="C25" s="43" t="s">
        <v>94</v>
      </c>
      <c r="D25" s="43" t="s">
        <v>1208</v>
      </c>
      <c r="E25" s="19">
        <v>23.204000000000001</v>
      </c>
      <c r="F25" s="20">
        <v>17.66</v>
      </c>
      <c r="G25" s="10">
        <f t="shared" si="0"/>
        <v>17.66</v>
      </c>
    </row>
    <row r="26" spans="1:7" ht="15.75" customHeight="1">
      <c r="A26" s="36">
        <v>23</v>
      </c>
      <c r="B26" s="6">
        <v>28</v>
      </c>
      <c r="C26" s="43" t="s">
        <v>271</v>
      </c>
      <c r="D26" s="43" t="s">
        <v>1167</v>
      </c>
      <c r="E26" s="19">
        <v>18.02</v>
      </c>
      <c r="F26" s="20">
        <v>17.661000000000001</v>
      </c>
      <c r="G26" s="10">
        <f t="shared" si="0"/>
        <v>17.661000000000001</v>
      </c>
    </row>
    <row r="27" spans="1:7" ht="15.75" customHeight="1">
      <c r="A27" s="36">
        <v>24</v>
      </c>
      <c r="B27" s="6">
        <v>11</v>
      </c>
      <c r="C27" s="43" t="s">
        <v>156</v>
      </c>
      <c r="D27" s="43" t="s">
        <v>438</v>
      </c>
      <c r="E27" s="19">
        <v>17.733000000000001</v>
      </c>
      <c r="F27" s="20">
        <v>17.675000000000001</v>
      </c>
      <c r="G27" s="10">
        <f t="shared" si="0"/>
        <v>17.675000000000001</v>
      </c>
    </row>
    <row r="28" spans="1:7" ht="15.75" customHeight="1">
      <c r="A28" s="36">
        <v>25</v>
      </c>
      <c r="B28" s="6">
        <v>6</v>
      </c>
      <c r="C28" s="43" t="s">
        <v>201</v>
      </c>
      <c r="D28" s="43" t="s">
        <v>432</v>
      </c>
      <c r="E28" s="19">
        <v>17.684999999999999</v>
      </c>
      <c r="F28" s="20">
        <v>17.86</v>
      </c>
      <c r="G28" s="10">
        <f t="shared" si="0"/>
        <v>17.684999999999999</v>
      </c>
    </row>
    <row r="29" spans="1:7" ht="15.75" customHeight="1">
      <c r="A29" s="36">
        <v>26</v>
      </c>
      <c r="B29" s="6">
        <v>61</v>
      </c>
      <c r="C29" s="43" t="s">
        <v>1215</v>
      </c>
      <c r="D29" s="43" t="s">
        <v>1216</v>
      </c>
      <c r="E29" s="19">
        <v>18.001999999999999</v>
      </c>
      <c r="F29" s="20">
        <v>17.709</v>
      </c>
      <c r="G29" s="10">
        <f t="shared" si="0"/>
        <v>17.709</v>
      </c>
    </row>
    <row r="30" spans="1:7" ht="15.75" customHeight="1">
      <c r="A30" s="36">
        <v>27</v>
      </c>
      <c r="B30" s="6">
        <v>26</v>
      </c>
      <c r="C30" s="43" t="s">
        <v>463</v>
      </c>
      <c r="D30" s="43" t="s">
        <v>464</v>
      </c>
      <c r="E30" s="19">
        <v>18.117999999999999</v>
      </c>
      <c r="F30" s="20">
        <v>17.710999999999999</v>
      </c>
      <c r="G30" s="10">
        <f t="shared" si="0"/>
        <v>17.710999999999999</v>
      </c>
    </row>
    <row r="31" spans="1:7" ht="15.75" customHeight="1">
      <c r="A31" s="36">
        <v>28</v>
      </c>
      <c r="B31" s="6">
        <v>75</v>
      </c>
      <c r="C31" s="43" t="s">
        <v>1233</v>
      </c>
      <c r="D31" s="43" t="s">
        <v>1234</v>
      </c>
      <c r="E31" s="19">
        <v>27.504999999999999</v>
      </c>
      <c r="F31" s="20">
        <v>17.715</v>
      </c>
      <c r="G31" s="10">
        <f t="shared" si="0"/>
        <v>17.715</v>
      </c>
    </row>
    <row r="32" spans="1:7" ht="15.75" customHeight="1">
      <c r="A32" s="36">
        <v>29</v>
      </c>
      <c r="B32" s="6">
        <v>30</v>
      </c>
      <c r="C32" s="43" t="s">
        <v>108</v>
      </c>
      <c r="D32" s="43" t="s">
        <v>1170</v>
      </c>
      <c r="E32" s="19">
        <v>17.824999999999999</v>
      </c>
      <c r="F32" s="20">
        <v>17.738</v>
      </c>
      <c r="G32" s="10">
        <f t="shared" si="0"/>
        <v>17.738</v>
      </c>
    </row>
    <row r="33" spans="1:7" ht="15.75" customHeight="1">
      <c r="A33" s="36">
        <v>30</v>
      </c>
      <c r="B33" s="6">
        <v>85</v>
      </c>
      <c r="C33" s="39" t="s">
        <v>1244</v>
      </c>
      <c r="D33" s="39" t="s">
        <v>1245</v>
      </c>
      <c r="E33" s="19">
        <v>17.738</v>
      </c>
      <c r="F33" s="20">
        <v>100</v>
      </c>
      <c r="G33" s="10">
        <f t="shared" si="0"/>
        <v>17.738</v>
      </c>
    </row>
    <row r="34" spans="1:7" ht="15.75" customHeight="1">
      <c r="A34" s="36">
        <v>31</v>
      </c>
      <c r="B34" s="6">
        <v>70</v>
      </c>
      <c r="C34" s="43" t="s">
        <v>551</v>
      </c>
      <c r="D34" s="43" t="s">
        <v>552</v>
      </c>
      <c r="E34" s="19">
        <v>17.741</v>
      </c>
      <c r="F34" s="20">
        <v>18.003</v>
      </c>
      <c r="G34" s="10">
        <f t="shared" si="0"/>
        <v>17.741</v>
      </c>
    </row>
    <row r="35" spans="1:7" ht="15.75" customHeight="1">
      <c r="A35" s="36">
        <v>32</v>
      </c>
      <c r="B35" s="6">
        <v>10</v>
      </c>
      <c r="C35" s="43" t="s">
        <v>249</v>
      </c>
      <c r="D35" s="43" t="s">
        <v>437</v>
      </c>
      <c r="E35" s="19">
        <v>17.744</v>
      </c>
      <c r="F35" s="20">
        <v>23.213999999999999</v>
      </c>
      <c r="G35" s="10">
        <f t="shared" si="0"/>
        <v>17.744</v>
      </c>
    </row>
    <row r="36" spans="1:7" ht="15.75" customHeight="1">
      <c r="A36" s="36">
        <v>33</v>
      </c>
      <c r="B36" s="6">
        <v>80</v>
      </c>
      <c r="C36" s="43" t="s">
        <v>428</v>
      </c>
      <c r="D36" s="43" t="s">
        <v>1240</v>
      </c>
      <c r="E36" s="19">
        <v>22.757999999999999</v>
      </c>
      <c r="F36" s="20">
        <v>17.748000000000001</v>
      </c>
      <c r="G36" s="10">
        <f t="shared" ref="G36:G67" si="1">MIN(E36:F36)</f>
        <v>17.748000000000001</v>
      </c>
    </row>
    <row r="37" spans="1:7" ht="15.75" customHeight="1">
      <c r="A37" s="36">
        <v>34</v>
      </c>
      <c r="B37" s="6">
        <v>60</v>
      </c>
      <c r="C37" s="43" t="s">
        <v>112</v>
      </c>
      <c r="D37" s="43" t="s">
        <v>748</v>
      </c>
      <c r="E37" s="19">
        <v>17.763999999999999</v>
      </c>
      <c r="F37" s="20">
        <v>18.071999999999999</v>
      </c>
      <c r="G37" s="10">
        <f t="shared" si="1"/>
        <v>17.763999999999999</v>
      </c>
    </row>
    <row r="38" spans="1:7" ht="15.75" customHeight="1">
      <c r="A38" s="36">
        <v>35</v>
      </c>
      <c r="B38" s="6">
        <v>4</v>
      </c>
      <c r="C38" s="43" t="s">
        <v>428</v>
      </c>
      <c r="D38" s="43" t="s">
        <v>429</v>
      </c>
      <c r="E38" s="19">
        <v>17.768000000000001</v>
      </c>
      <c r="F38" s="20">
        <v>22.77</v>
      </c>
      <c r="G38" s="10">
        <f t="shared" si="1"/>
        <v>17.768000000000001</v>
      </c>
    </row>
    <row r="39" spans="1:7" ht="15.75" customHeight="1">
      <c r="A39" s="36">
        <v>36</v>
      </c>
      <c r="B39" s="6">
        <v>48</v>
      </c>
      <c r="C39" s="43" t="s">
        <v>1197</v>
      </c>
      <c r="D39" s="43" t="s">
        <v>1198</v>
      </c>
      <c r="E39" s="19">
        <v>17.768000000000001</v>
      </c>
      <c r="F39" s="20">
        <v>22.236000000000001</v>
      </c>
      <c r="G39" s="10">
        <f t="shared" si="1"/>
        <v>17.768000000000001</v>
      </c>
    </row>
    <row r="40" spans="1:7" ht="15.75" customHeight="1">
      <c r="A40" s="36">
        <v>37</v>
      </c>
      <c r="B40" s="6">
        <v>41</v>
      </c>
      <c r="C40" s="43" t="s">
        <v>66</v>
      </c>
      <c r="D40" s="43" t="s">
        <v>1186</v>
      </c>
      <c r="E40" s="19">
        <v>17.773</v>
      </c>
      <c r="F40" s="20">
        <v>23.05</v>
      </c>
      <c r="G40" s="10">
        <f t="shared" si="1"/>
        <v>17.773</v>
      </c>
    </row>
    <row r="41" spans="1:7" ht="15.75" customHeight="1">
      <c r="A41" s="36">
        <v>38</v>
      </c>
      <c r="B41" s="6">
        <v>77</v>
      </c>
      <c r="C41" s="43" t="s">
        <v>914</v>
      </c>
      <c r="D41" s="43" t="s">
        <v>1236</v>
      </c>
      <c r="E41" s="19">
        <v>17.899999999999999</v>
      </c>
      <c r="F41" s="20">
        <v>17.785</v>
      </c>
      <c r="G41" s="10">
        <f t="shared" si="1"/>
        <v>17.785</v>
      </c>
    </row>
    <row r="42" spans="1:7" ht="15.75" customHeight="1">
      <c r="A42" s="36">
        <v>39</v>
      </c>
      <c r="B42" s="6">
        <v>27</v>
      </c>
      <c r="C42" s="43" t="s">
        <v>499</v>
      </c>
      <c r="D42" s="43" t="s">
        <v>1166</v>
      </c>
      <c r="E42" s="19">
        <v>18.071999999999999</v>
      </c>
      <c r="F42" s="20">
        <v>17.812000000000001</v>
      </c>
      <c r="G42" s="10">
        <f t="shared" si="1"/>
        <v>17.812000000000001</v>
      </c>
    </row>
    <row r="43" spans="1:7" ht="15.75" customHeight="1">
      <c r="A43" s="36">
        <v>40</v>
      </c>
      <c r="B43" s="6">
        <v>83</v>
      </c>
      <c r="C43" s="43" t="s">
        <v>183</v>
      </c>
      <c r="D43" s="43" t="s">
        <v>1242</v>
      </c>
      <c r="E43" s="19">
        <v>17.986999999999998</v>
      </c>
      <c r="F43" s="20">
        <v>17.841999999999999</v>
      </c>
      <c r="G43" s="10">
        <f t="shared" si="1"/>
        <v>17.841999999999999</v>
      </c>
    </row>
    <row r="44" spans="1:7" ht="15.75" customHeight="1">
      <c r="A44" s="36">
        <v>41</v>
      </c>
      <c r="B44" s="6">
        <v>84</v>
      </c>
      <c r="C44" s="43" t="s">
        <v>430</v>
      </c>
      <c r="D44" s="43" t="s">
        <v>1243</v>
      </c>
      <c r="E44" s="19">
        <v>18.18</v>
      </c>
      <c r="F44" s="20">
        <v>17.853999999999999</v>
      </c>
      <c r="G44" s="10">
        <f t="shared" si="1"/>
        <v>17.853999999999999</v>
      </c>
    </row>
    <row r="45" spans="1:7" ht="15.75" customHeight="1">
      <c r="A45" s="36">
        <v>42</v>
      </c>
      <c r="B45" s="6">
        <v>79</v>
      </c>
      <c r="C45" s="43" t="s">
        <v>829</v>
      </c>
      <c r="D45" s="43" t="s">
        <v>1239</v>
      </c>
      <c r="E45" s="19">
        <v>17.88</v>
      </c>
      <c r="F45" s="20">
        <v>18.244</v>
      </c>
      <c r="G45" s="10">
        <f t="shared" si="1"/>
        <v>17.88</v>
      </c>
    </row>
    <row r="46" spans="1:7" ht="15.75" customHeight="1">
      <c r="A46" s="36">
        <v>43</v>
      </c>
      <c r="B46" s="6">
        <v>15</v>
      </c>
      <c r="C46" s="43" t="s">
        <v>445</v>
      </c>
      <c r="D46" s="43" t="s">
        <v>446</v>
      </c>
      <c r="E46" s="19">
        <v>18.079999999999998</v>
      </c>
      <c r="F46" s="20">
        <v>17.888999999999999</v>
      </c>
      <c r="G46" s="10">
        <f t="shared" si="1"/>
        <v>17.888999999999999</v>
      </c>
    </row>
    <row r="47" spans="1:7" ht="15.75" customHeight="1">
      <c r="A47" s="36">
        <v>44</v>
      </c>
      <c r="B47" s="6">
        <v>62</v>
      </c>
      <c r="C47" s="43" t="s">
        <v>1217</v>
      </c>
      <c r="D47" s="43" t="s">
        <v>1218</v>
      </c>
      <c r="E47" s="19">
        <v>17.997</v>
      </c>
      <c r="F47" s="20">
        <v>18.414000000000001</v>
      </c>
      <c r="G47" s="10">
        <f t="shared" si="1"/>
        <v>17.997</v>
      </c>
    </row>
    <row r="48" spans="1:7" ht="15.75" customHeight="1">
      <c r="A48" s="36">
        <v>45</v>
      </c>
      <c r="B48" s="6">
        <v>58</v>
      </c>
      <c r="C48" s="43" t="s">
        <v>596</v>
      </c>
      <c r="D48" s="43" t="s">
        <v>1213</v>
      </c>
      <c r="E48" s="19">
        <v>18</v>
      </c>
      <c r="F48" s="20">
        <v>27.905000000000001</v>
      </c>
      <c r="G48" s="10">
        <f t="shared" si="1"/>
        <v>18</v>
      </c>
    </row>
    <row r="49" spans="1:7" ht="15.75" customHeight="1">
      <c r="A49" s="36">
        <v>46</v>
      </c>
      <c r="B49" s="6">
        <v>63</v>
      </c>
      <c r="C49" s="43" t="s">
        <v>273</v>
      </c>
      <c r="D49" s="43" t="s">
        <v>1219</v>
      </c>
      <c r="E49" s="19">
        <v>18.061</v>
      </c>
      <c r="F49" s="20">
        <v>18.036000000000001</v>
      </c>
      <c r="G49" s="10">
        <f t="shared" si="1"/>
        <v>18.036000000000001</v>
      </c>
    </row>
    <row r="50" spans="1:7" ht="15.75" customHeight="1">
      <c r="A50" s="36">
        <v>47</v>
      </c>
      <c r="B50" s="6">
        <v>90</v>
      </c>
      <c r="C50" s="39" t="s">
        <v>156</v>
      </c>
      <c r="D50" s="39" t="s">
        <v>1250</v>
      </c>
      <c r="E50" s="19">
        <v>18.045000000000002</v>
      </c>
      <c r="F50" s="20">
        <v>22.640999999999998</v>
      </c>
      <c r="G50" s="10">
        <f t="shared" si="1"/>
        <v>18.045000000000002</v>
      </c>
    </row>
    <row r="51" spans="1:7" ht="15.75" customHeight="1">
      <c r="A51" s="36">
        <v>48</v>
      </c>
      <c r="B51" s="6">
        <v>8</v>
      </c>
      <c r="C51" s="43" t="s">
        <v>128</v>
      </c>
      <c r="D51" s="43" t="s">
        <v>434</v>
      </c>
      <c r="E51" s="19">
        <v>18.076000000000001</v>
      </c>
      <c r="F51" s="20">
        <v>18.559000000000001</v>
      </c>
      <c r="G51" s="10">
        <f t="shared" si="1"/>
        <v>18.076000000000001</v>
      </c>
    </row>
    <row r="52" spans="1:7" ht="15.75" customHeight="1">
      <c r="A52" s="36">
        <v>49</v>
      </c>
      <c r="B52" s="6">
        <v>59</v>
      </c>
      <c r="C52" s="43" t="s">
        <v>426</v>
      </c>
      <c r="D52" s="43" t="s">
        <v>1214</v>
      </c>
      <c r="E52" s="19">
        <v>18.327999999999999</v>
      </c>
      <c r="F52" s="20">
        <v>18.09</v>
      </c>
      <c r="G52" s="10">
        <f t="shared" si="1"/>
        <v>18.09</v>
      </c>
    </row>
    <row r="53" spans="1:7" ht="15.75" customHeight="1">
      <c r="A53" s="36">
        <v>50</v>
      </c>
      <c r="B53" s="6">
        <v>42</v>
      </c>
      <c r="C53" s="43" t="s">
        <v>1187</v>
      </c>
      <c r="D53" s="43" t="s">
        <v>1188</v>
      </c>
      <c r="E53" s="19">
        <v>18.207999999999998</v>
      </c>
      <c r="F53" s="20">
        <v>18.094000000000001</v>
      </c>
      <c r="G53" s="10">
        <f t="shared" si="1"/>
        <v>18.094000000000001</v>
      </c>
    </row>
    <row r="54" spans="1:7" ht="15.75" customHeight="1">
      <c r="A54" s="36">
        <v>51</v>
      </c>
      <c r="B54" s="6">
        <v>68</v>
      </c>
      <c r="C54" s="43" t="s">
        <v>880</v>
      </c>
      <c r="D54" s="43" t="s">
        <v>879</v>
      </c>
      <c r="E54" s="19">
        <v>18.096</v>
      </c>
      <c r="F54" s="20">
        <v>18.148</v>
      </c>
      <c r="G54" s="10">
        <f t="shared" si="1"/>
        <v>18.096</v>
      </c>
    </row>
    <row r="55" spans="1:7" ht="15.75" customHeight="1">
      <c r="A55" s="36">
        <v>52</v>
      </c>
      <c r="B55" s="6">
        <v>66</v>
      </c>
      <c r="C55" s="43" t="s">
        <v>140</v>
      </c>
      <c r="D55" s="43" t="s">
        <v>1222</v>
      </c>
      <c r="E55" s="19">
        <v>23.963000000000001</v>
      </c>
      <c r="F55" s="20">
        <v>18.117999999999999</v>
      </c>
      <c r="G55" s="10">
        <f t="shared" si="1"/>
        <v>18.117999999999999</v>
      </c>
    </row>
    <row r="56" spans="1:7" ht="15.75" customHeight="1">
      <c r="A56" s="36">
        <v>53</v>
      </c>
      <c r="B56" s="6">
        <v>39</v>
      </c>
      <c r="C56" s="43" t="s">
        <v>1183</v>
      </c>
      <c r="D56" s="43" t="s">
        <v>1184</v>
      </c>
      <c r="E56" s="19">
        <v>18.119</v>
      </c>
      <c r="F56" s="20">
        <v>23.094000000000001</v>
      </c>
      <c r="G56" s="10">
        <f t="shared" si="1"/>
        <v>18.119</v>
      </c>
    </row>
    <row r="57" spans="1:7" ht="15.75" customHeight="1">
      <c r="A57" s="36">
        <v>54</v>
      </c>
      <c r="B57" s="6">
        <v>86</v>
      </c>
      <c r="C57" s="39" t="s">
        <v>201</v>
      </c>
      <c r="D57" s="39" t="s">
        <v>704</v>
      </c>
      <c r="E57" s="19">
        <v>18.134</v>
      </c>
      <c r="F57" s="20">
        <v>18.384</v>
      </c>
      <c r="G57" s="10">
        <f t="shared" si="1"/>
        <v>18.134</v>
      </c>
    </row>
    <row r="58" spans="1:7" ht="15.75" customHeight="1">
      <c r="A58" s="36">
        <v>55</v>
      </c>
      <c r="B58" s="6">
        <v>43</v>
      </c>
      <c r="C58" s="43" t="s">
        <v>577</v>
      </c>
      <c r="D58" s="43" t="s">
        <v>1189</v>
      </c>
      <c r="E58" s="19">
        <v>18.170000000000002</v>
      </c>
      <c r="F58" s="20">
        <v>23.209</v>
      </c>
      <c r="G58" s="10">
        <f t="shared" si="1"/>
        <v>18.170000000000002</v>
      </c>
    </row>
    <row r="59" spans="1:7" ht="15.75" customHeight="1">
      <c r="A59" s="36">
        <v>56</v>
      </c>
      <c r="B59" s="6">
        <v>88</v>
      </c>
      <c r="C59" s="39" t="s">
        <v>463</v>
      </c>
      <c r="D59" s="39" t="s">
        <v>1248</v>
      </c>
      <c r="E59" s="19">
        <v>18.25</v>
      </c>
      <c r="F59" s="20">
        <v>18.172999999999998</v>
      </c>
      <c r="G59" s="10">
        <f t="shared" si="1"/>
        <v>18.172999999999998</v>
      </c>
    </row>
    <row r="60" spans="1:7" ht="15.75" customHeight="1">
      <c r="A60" s="36">
        <v>57</v>
      </c>
      <c r="B60" s="6">
        <v>9</v>
      </c>
      <c r="C60" s="43" t="s">
        <v>435</v>
      </c>
      <c r="D60" s="43" t="s">
        <v>436</v>
      </c>
      <c r="E60" s="19">
        <v>23.960999999999999</v>
      </c>
      <c r="F60" s="20">
        <v>18.199000000000002</v>
      </c>
      <c r="G60" s="10">
        <f t="shared" si="1"/>
        <v>18.199000000000002</v>
      </c>
    </row>
    <row r="61" spans="1:7" ht="15.75" customHeight="1">
      <c r="A61" s="36">
        <v>58</v>
      </c>
      <c r="B61" s="6">
        <v>78</v>
      </c>
      <c r="C61" s="43" t="s">
        <v>1237</v>
      </c>
      <c r="D61" s="43" t="s">
        <v>1238</v>
      </c>
      <c r="E61" s="19">
        <v>18.649999999999999</v>
      </c>
      <c r="F61" s="20">
        <v>18.2</v>
      </c>
      <c r="G61" s="10">
        <f t="shared" si="1"/>
        <v>18.2</v>
      </c>
    </row>
    <row r="62" spans="1:7" ht="15.75" customHeight="1">
      <c r="A62" s="36">
        <v>59</v>
      </c>
      <c r="B62" s="6">
        <v>49</v>
      </c>
      <c r="C62" s="43" t="s">
        <v>1199</v>
      </c>
      <c r="D62" s="43" t="s">
        <v>1200</v>
      </c>
      <c r="E62" s="19">
        <v>18.279</v>
      </c>
      <c r="F62" s="20">
        <v>18.21</v>
      </c>
      <c r="G62" s="10">
        <f t="shared" si="1"/>
        <v>18.21</v>
      </c>
    </row>
    <row r="63" spans="1:7" ht="15.75" customHeight="1">
      <c r="A63" s="36">
        <v>60</v>
      </c>
      <c r="B63" s="6">
        <v>67</v>
      </c>
      <c r="C63" s="43" t="s">
        <v>1223</v>
      </c>
      <c r="D63" s="43" t="s">
        <v>1224</v>
      </c>
      <c r="E63" s="19">
        <v>18.227</v>
      </c>
      <c r="F63" s="20">
        <v>18.52</v>
      </c>
      <c r="G63" s="10">
        <f t="shared" si="1"/>
        <v>18.227</v>
      </c>
    </row>
    <row r="64" spans="1:7" ht="15.75" customHeight="1">
      <c r="A64" s="36">
        <v>61</v>
      </c>
      <c r="B64" s="6">
        <v>31</v>
      </c>
      <c r="C64" s="43" t="s">
        <v>1171</v>
      </c>
      <c r="D64" s="43" t="s">
        <v>1172</v>
      </c>
      <c r="E64" s="19">
        <v>18.257000000000001</v>
      </c>
      <c r="F64" s="20">
        <v>19.077000000000002</v>
      </c>
      <c r="G64" s="10">
        <f t="shared" si="1"/>
        <v>18.257000000000001</v>
      </c>
    </row>
    <row r="65" spans="1:7" ht="15.75" customHeight="1">
      <c r="A65" s="36">
        <v>62</v>
      </c>
      <c r="B65" s="6">
        <v>89</v>
      </c>
      <c r="C65" s="39" t="s">
        <v>344</v>
      </c>
      <c r="D65" s="39" t="s">
        <v>1249</v>
      </c>
      <c r="E65" s="19">
        <v>18.263999999999999</v>
      </c>
      <c r="F65" s="20">
        <v>18.387</v>
      </c>
      <c r="G65" s="10">
        <f t="shared" si="1"/>
        <v>18.263999999999999</v>
      </c>
    </row>
    <row r="66" spans="1:7" ht="15.75" customHeight="1">
      <c r="A66" s="36">
        <v>63</v>
      </c>
      <c r="B66" s="6">
        <v>17</v>
      </c>
      <c r="C66" s="43" t="s">
        <v>449</v>
      </c>
      <c r="D66" s="43" t="s">
        <v>450</v>
      </c>
      <c r="E66" s="19">
        <v>18.318999999999999</v>
      </c>
      <c r="F66" s="20">
        <v>23.038</v>
      </c>
      <c r="G66" s="10">
        <f t="shared" si="1"/>
        <v>18.318999999999999</v>
      </c>
    </row>
    <row r="67" spans="1:7" ht="15.75" customHeight="1">
      <c r="A67" s="36">
        <v>64</v>
      </c>
      <c r="B67" s="6">
        <v>3</v>
      </c>
      <c r="C67" s="43" t="s">
        <v>426</v>
      </c>
      <c r="D67" s="43" t="s">
        <v>427</v>
      </c>
      <c r="E67" s="19">
        <v>19.091000000000001</v>
      </c>
      <c r="F67" s="20">
        <v>18.327000000000002</v>
      </c>
      <c r="G67" s="10">
        <f t="shared" si="1"/>
        <v>18.327000000000002</v>
      </c>
    </row>
    <row r="68" spans="1:7" ht="15.75" customHeight="1">
      <c r="A68" s="36">
        <v>65</v>
      </c>
      <c r="B68" s="6">
        <v>81</v>
      </c>
      <c r="C68" s="43" t="s">
        <v>904</v>
      </c>
      <c r="D68" s="43" t="s">
        <v>903</v>
      </c>
      <c r="E68" s="19">
        <v>18.344000000000001</v>
      </c>
      <c r="F68" s="20">
        <v>18.375</v>
      </c>
      <c r="G68" s="10">
        <f t="shared" ref="G68:G99" si="2">MIN(E68:F68)</f>
        <v>18.344000000000001</v>
      </c>
    </row>
    <row r="69" spans="1:7" ht="15.75" customHeight="1">
      <c r="A69" s="36">
        <v>66</v>
      </c>
      <c r="B69" s="6">
        <v>32</v>
      </c>
      <c r="C69" s="43" t="s">
        <v>1173</v>
      </c>
      <c r="D69" s="43" t="s">
        <v>1174</v>
      </c>
      <c r="E69" s="19">
        <v>28.635000000000002</v>
      </c>
      <c r="F69" s="20">
        <v>18.376999999999999</v>
      </c>
      <c r="G69" s="10">
        <f t="shared" si="2"/>
        <v>18.376999999999999</v>
      </c>
    </row>
    <row r="70" spans="1:7" ht="15.75" customHeight="1">
      <c r="A70" s="36">
        <v>67</v>
      </c>
      <c r="B70" s="6">
        <v>37</v>
      </c>
      <c r="C70" s="43" t="s">
        <v>1179</v>
      </c>
      <c r="D70" s="43" t="s">
        <v>1180</v>
      </c>
      <c r="E70" s="19">
        <v>27.643000000000001</v>
      </c>
      <c r="F70" s="20">
        <v>18.568999999999999</v>
      </c>
      <c r="G70" s="10">
        <f t="shared" si="2"/>
        <v>18.568999999999999</v>
      </c>
    </row>
    <row r="71" spans="1:7" ht="15.75" customHeight="1">
      <c r="A71" s="36">
        <v>68</v>
      </c>
      <c r="B71" s="6">
        <v>20</v>
      </c>
      <c r="C71" s="43" t="s">
        <v>454</v>
      </c>
      <c r="D71" s="43" t="s">
        <v>455</v>
      </c>
      <c r="E71" s="19">
        <v>18.838000000000001</v>
      </c>
      <c r="F71" s="20">
        <v>18.629000000000001</v>
      </c>
      <c r="G71" s="10">
        <f t="shared" si="2"/>
        <v>18.629000000000001</v>
      </c>
    </row>
    <row r="72" spans="1:7" ht="15.75" customHeight="1">
      <c r="A72" s="36">
        <v>69</v>
      </c>
      <c r="B72" s="6">
        <v>76</v>
      </c>
      <c r="C72" s="43" t="s">
        <v>389</v>
      </c>
      <c r="D72" s="43" t="s">
        <v>1235</v>
      </c>
      <c r="E72" s="19">
        <v>18.652999999999999</v>
      </c>
      <c r="F72" s="20">
        <v>23.66</v>
      </c>
      <c r="G72" s="10">
        <f t="shared" si="2"/>
        <v>18.652999999999999</v>
      </c>
    </row>
    <row r="73" spans="1:7" ht="15.75" customHeight="1">
      <c r="A73" s="36">
        <v>70</v>
      </c>
      <c r="B73" s="6">
        <v>56</v>
      </c>
      <c r="C73" s="43" t="s">
        <v>1210</v>
      </c>
      <c r="D73" s="43" t="s">
        <v>1211</v>
      </c>
      <c r="E73" s="19">
        <v>24.466000000000001</v>
      </c>
      <c r="F73" s="20">
        <v>18.901</v>
      </c>
      <c r="G73" s="10">
        <f t="shared" si="2"/>
        <v>18.901</v>
      </c>
    </row>
    <row r="74" spans="1:7" ht="15.75" customHeight="1">
      <c r="A74" s="36">
        <v>71</v>
      </c>
      <c r="B74" s="6">
        <v>71</v>
      </c>
      <c r="C74" s="43" t="s">
        <v>1226</v>
      </c>
      <c r="D74" s="43" t="s">
        <v>1227</v>
      </c>
      <c r="E74" s="19">
        <v>18.96</v>
      </c>
      <c r="F74" s="20">
        <v>50</v>
      </c>
      <c r="G74" s="10">
        <f t="shared" si="2"/>
        <v>18.96</v>
      </c>
    </row>
    <row r="75" spans="1:7" ht="15.75" customHeight="1">
      <c r="A75" s="36">
        <v>72</v>
      </c>
      <c r="B75" s="6">
        <v>74</v>
      </c>
      <c r="C75" s="43" t="s">
        <v>42</v>
      </c>
      <c r="D75" s="43" t="s">
        <v>1232</v>
      </c>
      <c r="E75" s="19">
        <v>19.132999999999999</v>
      </c>
      <c r="F75" s="20">
        <v>19.704999999999998</v>
      </c>
      <c r="G75" s="10">
        <f t="shared" si="2"/>
        <v>19.132999999999999</v>
      </c>
    </row>
    <row r="76" spans="1:7" ht="15.75" customHeight="1">
      <c r="A76" s="36">
        <v>73</v>
      </c>
      <c r="B76" s="6">
        <v>14</v>
      </c>
      <c r="C76" s="43" t="s">
        <v>443</v>
      </c>
      <c r="D76" s="43" t="s">
        <v>444</v>
      </c>
      <c r="E76" s="19">
        <v>20.861000000000001</v>
      </c>
      <c r="F76" s="20">
        <v>19.173999999999999</v>
      </c>
      <c r="G76" s="10">
        <f t="shared" si="2"/>
        <v>19.173999999999999</v>
      </c>
    </row>
    <row r="77" spans="1:7" ht="15">
      <c r="A77" s="36">
        <v>74</v>
      </c>
      <c r="B77" s="6">
        <v>1</v>
      </c>
      <c r="C77" s="43" t="s">
        <v>423</v>
      </c>
      <c r="D77" s="43" t="s">
        <v>424</v>
      </c>
      <c r="E77" s="19">
        <v>23.391999999999999</v>
      </c>
      <c r="F77" s="20">
        <v>19.632999999999999</v>
      </c>
      <c r="G77" s="10">
        <f t="shared" si="2"/>
        <v>19.632999999999999</v>
      </c>
    </row>
    <row r="78" spans="1:7" ht="15">
      <c r="A78" s="36">
        <v>75</v>
      </c>
      <c r="B78" s="6">
        <v>57</v>
      </c>
      <c r="C78" s="43" t="s">
        <v>128</v>
      </c>
      <c r="D78" s="43" t="s">
        <v>1212</v>
      </c>
      <c r="E78" s="19">
        <v>23.103999999999999</v>
      </c>
      <c r="F78" s="20">
        <v>22.407</v>
      </c>
      <c r="G78" s="10">
        <f t="shared" si="2"/>
        <v>22.407</v>
      </c>
    </row>
    <row r="79" spans="1:7" ht="15">
      <c r="A79" s="36">
        <v>76</v>
      </c>
      <c r="B79" s="6">
        <v>45</v>
      </c>
      <c r="C79" s="43" t="s">
        <v>1192</v>
      </c>
      <c r="D79" s="43" t="s">
        <v>1193</v>
      </c>
      <c r="E79" s="19">
        <v>22.524000000000001</v>
      </c>
      <c r="F79" s="20">
        <v>24.100999999999999</v>
      </c>
      <c r="G79" s="10">
        <f t="shared" si="2"/>
        <v>22.524000000000001</v>
      </c>
    </row>
    <row r="80" spans="1:7" ht="15">
      <c r="A80" s="36">
        <v>77</v>
      </c>
      <c r="B80" s="6">
        <v>33</v>
      </c>
      <c r="C80" s="43" t="s">
        <v>522</v>
      </c>
      <c r="D80" s="43" t="s">
        <v>523</v>
      </c>
      <c r="E80" s="19">
        <v>22.66</v>
      </c>
      <c r="F80" s="20">
        <v>22.538</v>
      </c>
      <c r="G80" s="10">
        <f t="shared" si="2"/>
        <v>22.538</v>
      </c>
    </row>
    <row r="81" spans="1:7" ht="15">
      <c r="A81" s="36">
        <v>78</v>
      </c>
      <c r="B81" s="6">
        <v>52</v>
      </c>
      <c r="C81" s="43" t="s">
        <v>50</v>
      </c>
      <c r="D81" s="43" t="s">
        <v>1205</v>
      </c>
      <c r="E81" s="19">
        <v>22.734999999999999</v>
      </c>
      <c r="F81" s="20">
        <v>50</v>
      </c>
      <c r="G81" s="10">
        <f t="shared" si="2"/>
        <v>22.734999999999999</v>
      </c>
    </row>
    <row r="82" spans="1:7" ht="15">
      <c r="A82" s="36">
        <v>79</v>
      </c>
      <c r="B82" s="6">
        <v>51</v>
      </c>
      <c r="C82" s="43" t="s">
        <v>1203</v>
      </c>
      <c r="D82" s="43" t="s">
        <v>1204</v>
      </c>
      <c r="E82" s="19">
        <v>23.076000000000001</v>
      </c>
      <c r="F82" s="20">
        <v>22.829000000000001</v>
      </c>
      <c r="G82" s="10">
        <f t="shared" si="2"/>
        <v>22.829000000000001</v>
      </c>
    </row>
    <row r="83" spans="1:7" ht="15">
      <c r="A83" s="36">
        <v>80</v>
      </c>
      <c r="B83" s="6">
        <v>55</v>
      </c>
      <c r="C83" s="43" t="s">
        <v>167</v>
      </c>
      <c r="D83" s="43" t="s">
        <v>1209</v>
      </c>
      <c r="E83" s="19">
        <v>22.832000000000001</v>
      </c>
      <c r="F83" s="20">
        <v>22.876999999999999</v>
      </c>
      <c r="G83" s="10">
        <f t="shared" si="2"/>
        <v>22.832000000000001</v>
      </c>
    </row>
    <row r="84" spans="1:7" ht="15">
      <c r="A84" s="36">
        <v>81</v>
      </c>
      <c r="B84" s="6">
        <v>24</v>
      </c>
      <c r="C84" s="43" t="s">
        <v>265</v>
      </c>
      <c r="D84" s="43" t="s">
        <v>461</v>
      </c>
      <c r="E84" s="19">
        <v>22.867999999999999</v>
      </c>
      <c r="F84" s="20">
        <v>27.661999999999999</v>
      </c>
      <c r="G84" s="10">
        <f t="shared" si="2"/>
        <v>22.867999999999999</v>
      </c>
    </row>
    <row r="85" spans="1:7" ht="15">
      <c r="A85" s="36">
        <v>82</v>
      </c>
      <c r="B85" s="6">
        <v>21</v>
      </c>
      <c r="C85" s="43" t="s">
        <v>456</v>
      </c>
      <c r="D85" s="43" t="s">
        <v>457</v>
      </c>
      <c r="E85" s="19">
        <v>38.659999999999997</v>
      </c>
      <c r="F85" s="20">
        <v>23.257999999999999</v>
      </c>
      <c r="G85" s="10">
        <f t="shared" si="2"/>
        <v>23.257999999999999</v>
      </c>
    </row>
    <row r="86" spans="1:7" ht="15">
      <c r="A86" s="36">
        <v>83</v>
      </c>
      <c r="B86" s="6">
        <v>25</v>
      </c>
      <c r="C86" s="43" t="s">
        <v>251</v>
      </c>
      <c r="D86" s="43" t="s">
        <v>462</v>
      </c>
      <c r="E86" s="19">
        <v>27.884</v>
      </c>
      <c r="F86" s="20">
        <v>23.492000000000001</v>
      </c>
      <c r="G86" s="10">
        <f t="shared" si="2"/>
        <v>23.492000000000001</v>
      </c>
    </row>
    <row r="87" spans="1:7" ht="15">
      <c r="A87" s="36">
        <v>84</v>
      </c>
      <c r="B87" s="6">
        <v>69</v>
      </c>
      <c r="C87" s="43" t="s">
        <v>220</v>
      </c>
      <c r="D87" s="43" t="s">
        <v>1225</v>
      </c>
      <c r="E87" s="19">
        <v>23.706</v>
      </c>
      <c r="F87" s="20">
        <v>24.082999999999998</v>
      </c>
      <c r="G87" s="10">
        <f t="shared" si="2"/>
        <v>23.706</v>
      </c>
    </row>
    <row r="88" spans="1:7" ht="15">
      <c r="A88" s="36">
        <v>85</v>
      </c>
      <c r="B88" s="6">
        <v>22</v>
      </c>
      <c r="C88" s="43" t="s">
        <v>458</v>
      </c>
      <c r="D88" s="43" t="s">
        <v>459</v>
      </c>
      <c r="E88" s="19">
        <v>24.952000000000002</v>
      </c>
      <c r="F88" s="20">
        <v>24.44</v>
      </c>
      <c r="G88" s="10">
        <f t="shared" si="2"/>
        <v>24.44</v>
      </c>
    </row>
    <row r="89" spans="1:7" ht="15">
      <c r="A89" s="36">
        <v>86</v>
      </c>
      <c r="B89" s="6">
        <v>72</v>
      </c>
      <c r="C89" s="43" t="s">
        <v>1228</v>
      </c>
      <c r="D89" s="43" t="s">
        <v>1229</v>
      </c>
      <c r="E89" s="19">
        <v>25.99</v>
      </c>
      <c r="F89" s="20">
        <v>29.771999999999998</v>
      </c>
      <c r="G89" s="10">
        <f t="shared" si="2"/>
        <v>25.99</v>
      </c>
    </row>
    <row r="90" spans="1:7" ht="15">
      <c r="A90" s="36">
        <v>87</v>
      </c>
      <c r="B90" s="6">
        <v>47</v>
      </c>
      <c r="C90" s="43" t="s">
        <v>1195</v>
      </c>
      <c r="D90" s="43" t="s">
        <v>1196</v>
      </c>
      <c r="E90" s="19">
        <v>27.923999999999999</v>
      </c>
      <c r="F90" s="20">
        <v>27.643999999999998</v>
      </c>
      <c r="G90" s="10">
        <f t="shared" si="2"/>
        <v>27.643999999999998</v>
      </c>
    </row>
    <row r="91" spans="1:7" ht="15">
      <c r="A91" s="36">
        <v>88</v>
      </c>
      <c r="B91" s="6">
        <v>23</v>
      </c>
      <c r="C91" s="43" t="s">
        <v>134</v>
      </c>
      <c r="D91" s="43" t="s">
        <v>460</v>
      </c>
      <c r="E91" s="19">
        <v>50</v>
      </c>
      <c r="F91" s="20">
        <v>50</v>
      </c>
      <c r="G91" s="10">
        <f t="shared" si="2"/>
        <v>50</v>
      </c>
    </row>
    <row r="92" spans="1:7" ht="15">
      <c r="A92" s="36">
        <v>89</v>
      </c>
      <c r="B92" s="6">
        <v>29</v>
      </c>
      <c r="C92" s="43" t="s">
        <v>1168</v>
      </c>
      <c r="D92" s="43" t="s">
        <v>1169</v>
      </c>
      <c r="E92" s="19">
        <v>50</v>
      </c>
      <c r="F92" s="20">
        <v>100</v>
      </c>
      <c r="G92" s="10">
        <f t="shared" si="2"/>
        <v>50</v>
      </c>
    </row>
    <row r="93" spans="1:7" ht="15">
      <c r="A93" s="36">
        <v>90</v>
      </c>
      <c r="B93" s="6">
        <v>2</v>
      </c>
      <c r="C93" s="43" t="s">
        <v>189</v>
      </c>
      <c r="D93" s="43" t="s">
        <v>425</v>
      </c>
      <c r="E93" s="19">
        <v>100</v>
      </c>
      <c r="F93" s="20">
        <v>100</v>
      </c>
      <c r="G93" s="10">
        <f t="shared" si="2"/>
        <v>100</v>
      </c>
    </row>
    <row r="94" spans="1:7" ht="15">
      <c r="A94" s="36">
        <v>91</v>
      </c>
      <c r="B94" s="6">
        <v>19</v>
      </c>
      <c r="C94" s="43" t="s">
        <v>452</v>
      </c>
      <c r="D94" s="43" t="s">
        <v>453</v>
      </c>
      <c r="E94" s="19">
        <v>100</v>
      </c>
      <c r="F94" s="20">
        <v>100</v>
      </c>
      <c r="G94" s="10">
        <f t="shared" si="2"/>
        <v>100</v>
      </c>
    </row>
    <row r="95" spans="1:7" ht="15">
      <c r="A95" s="36">
        <v>92</v>
      </c>
      <c r="B95" s="6">
        <v>35</v>
      </c>
      <c r="C95" s="43" t="s">
        <v>1176</v>
      </c>
      <c r="D95" s="43" t="s">
        <v>1177</v>
      </c>
      <c r="E95" s="19">
        <v>100</v>
      </c>
      <c r="F95" s="20">
        <v>100</v>
      </c>
      <c r="G95" s="10">
        <f t="shared" si="2"/>
        <v>100</v>
      </c>
    </row>
    <row r="96" spans="1:7" ht="15">
      <c r="A96" s="36">
        <v>93</v>
      </c>
      <c r="B96" s="6">
        <v>38</v>
      </c>
      <c r="C96" s="43" t="s">
        <v>1181</v>
      </c>
      <c r="D96" s="43" t="s">
        <v>1182</v>
      </c>
      <c r="E96" s="19">
        <v>100</v>
      </c>
      <c r="F96" s="20">
        <v>100</v>
      </c>
      <c r="G96" s="10">
        <f t="shared" si="2"/>
        <v>100</v>
      </c>
    </row>
    <row r="97" spans="1:7" ht="15">
      <c r="A97" s="36">
        <v>94</v>
      </c>
      <c r="B97" s="6">
        <v>94</v>
      </c>
      <c r="C97" s="39" t="s">
        <v>800</v>
      </c>
      <c r="D97" s="39" t="s">
        <v>1254</v>
      </c>
      <c r="E97" s="19">
        <v>100</v>
      </c>
      <c r="F97" s="20">
        <v>100</v>
      </c>
      <c r="G97" s="10">
        <f t="shared" si="2"/>
        <v>100</v>
      </c>
    </row>
    <row r="98" spans="1:7">
      <c r="F98" s="20"/>
    </row>
    <row r="99" spans="1:7">
      <c r="F99" s="20"/>
    </row>
    <row r="100" spans="1:7">
      <c r="F100" s="20"/>
    </row>
    <row r="101" spans="1:7">
      <c r="F101" s="20"/>
    </row>
    <row r="102" spans="1:7">
      <c r="F102" s="20"/>
    </row>
    <row r="103" spans="1:7">
      <c r="F103" s="20"/>
    </row>
    <row r="104" spans="1:7">
      <c r="F104" s="20"/>
    </row>
    <row r="105" spans="1:7">
      <c r="F105" s="20"/>
    </row>
    <row r="106" spans="1:7">
      <c r="F106" s="20"/>
    </row>
    <row r="107" spans="1:7">
      <c r="F107" s="20"/>
    </row>
    <row r="108" spans="1:7">
      <c r="F108" s="20"/>
    </row>
    <row r="109" spans="1:7">
      <c r="F109" s="20"/>
    </row>
    <row r="110" spans="1:7">
      <c r="F110" s="20"/>
    </row>
    <row r="111" spans="1:7">
      <c r="F111" s="20"/>
    </row>
    <row r="112" spans="1:7">
      <c r="F112" s="20"/>
    </row>
    <row r="113" spans="6:6">
      <c r="F113" s="20"/>
    </row>
    <row r="114" spans="6:6">
      <c r="F114" s="20"/>
    </row>
    <row r="115" spans="6:6">
      <c r="F115" s="20"/>
    </row>
    <row r="116" spans="6:6">
      <c r="F116" s="20"/>
    </row>
    <row r="117" spans="6:6">
      <c r="F117" s="20"/>
    </row>
    <row r="118" spans="6:6">
      <c r="F118" s="20"/>
    </row>
    <row r="119" spans="6:6">
      <c r="F119" s="20"/>
    </row>
    <row r="120" spans="6:6">
      <c r="F120" s="20"/>
    </row>
    <row r="121" spans="6:6">
      <c r="F121" s="20"/>
    </row>
    <row r="122" spans="6:6">
      <c r="F122" s="20"/>
    </row>
    <row r="123" spans="6:6">
      <c r="F123" s="20"/>
    </row>
    <row r="124" spans="6:6">
      <c r="F124" s="20"/>
    </row>
    <row r="125" spans="6:6">
      <c r="F125" s="20"/>
    </row>
    <row r="126" spans="6:6">
      <c r="F126" s="20"/>
    </row>
    <row r="127" spans="6:6">
      <c r="F127" s="20"/>
    </row>
    <row r="128" spans="6:6">
      <c r="F128" s="20"/>
    </row>
    <row r="129" spans="6:6">
      <c r="F129" s="20"/>
    </row>
    <row r="130" spans="6:6">
      <c r="F130" s="20"/>
    </row>
    <row r="131" spans="6:6">
      <c r="F131" s="20"/>
    </row>
    <row r="132" spans="6:6">
      <c r="F132" s="20"/>
    </row>
    <row r="133" spans="6:6">
      <c r="F133" s="20"/>
    </row>
    <row r="134" spans="6:6">
      <c r="F134" s="20"/>
    </row>
    <row r="135" spans="6:6">
      <c r="F135" s="20"/>
    </row>
    <row r="136" spans="6:6">
      <c r="F136" s="20"/>
    </row>
    <row r="137" spans="6:6">
      <c r="F137" s="20"/>
    </row>
    <row r="138" spans="6:6">
      <c r="F138" s="20"/>
    </row>
    <row r="139" spans="6:6">
      <c r="F139" s="20"/>
    </row>
    <row r="140" spans="6:6">
      <c r="F140" s="20"/>
    </row>
    <row r="141" spans="6:6">
      <c r="F141" s="20"/>
    </row>
    <row r="142" spans="6:6">
      <c r="F142" s="20"/>
    </row>
    <row r="143" spans="6:6">
      <c r="F143" s="20"/>
    </row>
    <row r="144" spans="6:6">
      <c r="F144" s="20"/>
    </row>
    <row r="145" spans="6:6">
      <c r="F145" s="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Peewee</vt:lpstr>
      <vt:lpstr>Youth</vt:lpstr>
      <vt:lpstr>Open</vt:lpstr>
      <vt:lpstr>Senior</vt:lpstr>
      <vt:lpstr>Futurity</vt:lpstr>
      <vt:lpstr>Futurity SS</vt:lpstr>
      <vt:lpstr>Futurity 2D</vt:lpstr>
      <vt:lpstr>Derby</vt:lpstr>
      <vt:lpstr>Derby SS</vt:lpstr>
      <vt:lpstr>Derby 2D</vt:lpstr>
      <vt:lpstr>Derby!Print_Area</vt:lpstr>
      <vt:lpstr>Futurity!Print_Area</vt:lpstr>
      <vt:lpstr>Peewee!Print_Area</vt:lpstr>
      <vt:lpstr>Derby!Print_Titles</vt:lpstr>
      <vt:lpstr>Futurity!Print_Titles</vt:lpstr>
    </vt:vector>
  </TitlesOfParts>
  <Company>County of Ponoka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ponoka</dc:creator>
  <cp:lastModifiedBy>Windows User</cp:lastModifiedBy>
  <cp:lastPrinted>2022-10-10T00:12:29Z</cp:lastPrinted>
  <dcterms:created xsi:type="dcterms:W3CDTF">2005-09-29T14:26:16Z</dcterms:created>
  <dcterms:modified xsi:type="dcterms:W3CDTF">2022-10-11T15:10:42Z</dcterms:modified>
</cp:coreProperties>
</file>